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15" windowWidth="18915" windowHeight="12300"/>
  </bookViews>
  <sheets>
    <sheet name="kraje_ČR_1992-2013" sheetId="1" r:id="rId1"/>
  </sheets>
  <definedNames>
    <definedName name="_xlnm.Database">'kraje_ČR_1992-2013'!$A$3:$AC$17</definedName>
  </definedNames>
  <calcPr calcId="145621"/>
</workbook>
</file>

<file path=xl/calcChain.xml><?xml version="1.0" encoding="utf-8"?>
<calcChain xmlns="http://schemas.openxmlformats.org/spreadsheetml/2006/main">
  <c r="G68" i="1" l="1"/>
  <c r="G69" i="1"/>
  <c r="G70" i="1"/>
  <c r="G71" i="1"/>
  <c r="G72" i="1"/>
  <c r="G73" i="1"/>
  <c r="G74" i="1"/>
  <c r="G75" i="1"/>
  <c r="G76" i="1"/>
  <c r="G77" i="1"/>
  <c r="G78" i="1"/>
  <c r="G79" i="1"/>
  <c r="G80" i="1"/>
  <c r="G67" i="1"/>
  <c r="H48" i="1"/>
  <c r="H67" i="1" s="1"/>
  <c r="I48" i="1" l="1"/>
  <c r="I67" i="1" s="1"/>
  <c r="J48" i="1"/>
  <c r="J67" i="1" s="1"/>
  <c r="K48" i="1"/>
  <c r="L48" i="1"/>
  <c r="L67" i="1" s="1"/>
  <c r="M48" i="1"/>
  <c r="M67" i="1" s="1"/>
  <c r="N48" i="1"/>
  <c r="N67" i="1" s="1"/>
  <c r="O48" i="1"/>
  <c r="P48" i="1"/>
  <c r="P67" i="1" s="1"/>
  <c r="Q48" i="1"/>
  <c r="R48" i="1"/>
  <c r="R67" i="1" s="1"/>
  <c r="S48" i="1"/>
  <c r="T48" i="1"/>
  <c r="T67" i="1" s="1"/>
  <c r="U48" i="1"/>
  <c r="U67" i="1" s="1"/>
  <c r="V48" i="1"/>
  <c r="V67" i="1" s="1"/>
  <c r="W48" i="1"/>
  <c r="X48" i="1"/>
  <c r="X67" i="1" s="1"/>
  <c r="Y48" i="1"/>
  <c r="Z48" i="1"/>
  <c r="Z67" i="1" s="1"/>
  <c r="AA48" i="1"/>
  <c r="AB48" i="1"/>
  <c r="AB67" i="1" s="1"/>
  <c r="AC48" i="1"/>
  <c r="AC67" i="1" s="1"/>
  <c r="I49" i="1"/>
  <c r="I68" i="1" s="1"/>
  <c r="J49" i="1"/>
  <c r="K49" i="1"/>
  <c r="K68" i="1" s="1"/>
  <c r="L49" i="1"/>
  <c r="M49" i="1"/>
  <c r="M68" i="1" s="1"/>
  <c r="N49" i="1"/>
  <c r="O49" i="1"/>
  <c r="O68" i="1" s="1"/>
  <c r="P49" i="1"/>
  <c r="P68" i="1" s="1"/>
  <c r="Q49" i="1"/>
  <c r="Q68" i="1" s="1"/>
  <c r="R49" i="1"/>
  <c r="S49" i="1"/>
  <c r="S68" i="1" s="1"/>
  <c r="T49" i="1"/>
  <c r="U49" i="1"/>
  <c r="U68" i="1" s="1"/>
  <c r="V49" i="1"/>
  <c r="W49" i="1"/>
  <c r="W68" i="1" s="1"/>
  <c r="X49" i="1"/>
  <c r="X68" i="1" s="1"/>
  <c r="Y49" i="1"/>
  <c r="Y68" i="1" s="1"/>
  <c r="Z49" i="1"/>
  <c r="AA49" i="1"/>
  <c r="AA68" i="1" s="1"/>
  <c r="AB49" i="1"/>
  <c r="AC49" i="1"/>
  <c r="AC68" i="1" s="1"/>
  <c r="I50" i="1"/>
  <c r="J50" i="1"/>
  <c r="J69" i="1" s="1"/>
  <c r="K50" i="1"/>
  <c r="K69" i="1" s="1"/>
  <c r="L50" i="1"/>
  <c r="L69" i="1" s="1"/>
  <c r="M50" i="1"/>
  <c r="N50" i="1"/>
  <c r="N69" i="1" s="1"/>
  <c r="O50" i="1"/>
  <c r="P50" i="1"/>
  <c r="P69" i="1" s="1"/>
  <c r="Q50" i="1"/>
  <c r="R50" i="1"/>
  <c r="R69" i="1" s="1"/>
  <c r="S50" i="1"/>
  <c r="S69" i="1" s="1"/>
  <c r="T50" i="1"/>
  <c r="T69" i="1" s="1"/>
  <c r="U50" i="1"/>
  <c r="V50" i="1"/>
  <c r="V69" i="1" s="1"/>
  <c r="W50" i="1"/>
  <c r="X50" i="1"/>
  <c r="X69" i="1" s="1"/>
  <c r="Y50" i="1"/>
  <c r="Z50" i="1"/>
  <c r="Z69" i="1" s="1"/>
  <c r="AA50" i="1"/>
  <c r="AA69" i="1" s="1"/>
  <c r="AB50" i="1"/>
  <c r="AB69" i="1" s="1"/>
  <c r="AC50" i="1"/>
  <c r="I51" i="1"/>
  <c r="J51" i="1"/>
  <c r="K51" i="1"/>
  <c r="K70" i="1" s="1"/>
  <c r="L51" i="1"/>
  <c r="M51" i="1"/>
  <c r="M70" i="1" s="1"/>
  <c r="N51" i="1"/>
  <c r="N70" i="1" s="1"/>
  <c r="O51" i="1"/>
  <c r="O70" i="1" s="1"/>
  <c r="P51" i="1"/>
  <c r="Q51" i="1"/>
  <c r="Q70" i="1" s="1"/>
  <c r="R51" i="1"/>
  <c r="S51" i="1"/>
  <c r="S70" i="1" s="1"/>
  <c r="T51" i="1"/>
  <c r="U51" i="1"/>
  <c r="U70" i="1" s="1"/>
  <c r="V51" i="1"/>
  <c r="V70" i="1" s="1"/>
  <c r="W51" i="1"/>
  <c r="W70" i="1" s="1"/>
  <c r="X51" i="1"/>
  <c r="Y51" i="1"/>
  <c r="Y70" i="1" s="1"/>
  <c r="Z51" i="1"/>
  <c r="AA51" i="1"/>
  <c r="AA70" i="1" s="1"/>
  <c r="AB51" i="1"/>
  <c r="AC51" i="1"/>
  <c r="AC70" i="1" s="1"/>
  <c r="I52" i="1"/>
  <c r="I71" i="1" s="1"/>
  <c r="J52" i="1"/>
  <c r="J71" i="1" s="1"/>
  <c r="K52" i="1"/>
  <c r="L52" i="1"/>
  <c r="L71" i="1" s="1"/>
  <c r="M52" i="1"/>
  <c r="N52" i="1"/>
  <c r="N71" i="1" s="1"/>
  <c r="O52" i="1"/>
  <c r="P52" i="1"/>
  <c r="P71" i="1" s="1"/>
  <c r="Q52" i="1"/>
  <c r="Q71" i="1" s="1"/>
  <c r="R52" i="1"/>
  <c r="R71" i="1" s="1"/>
  <c r="S52" i="1"/>
  <c r="T52" i="1"/>
  <c r="T71" i="1" s="1"/>
  <c r="U52" i="1"/>
  <c r="V52" i="1"/>
  <c r="V71" i="1" s="1"/>
  <c r="W52" i="1"/>
  <c r="X52" i="1"/>
  <c r="X71" i="1" s="1"/>
  <c r="Y52" i="1"/>
  <c r="Y71" i="1" s="1"/>
  <c r="Z52" i="1"/>
  <c r="Z71" i="1" s="1"/>
  <c r="AA52" i="1"/>
  <c r="AB52" i="1"/>
  <c r="AB71" i="1" s="1"/>
  <c r="AC52" i="1"/>
  <c r="I53" i="1"/>
  <c r="J53" i="1"/>
  <c r="K53" i="1"/>
  <c r="K72" i="1" s="1"/>
  <c r="L53" i="1"/>
  <c r="L72" i="1" s="1"/>
  <c r="M53" i="1"/>
  <c r="M72" i="1" s="1"/>
  <c r="N53" i="1"/>
  <c r="O53" i="1"/>
  <c r="O72" i="1" s="1"/>
  <c r="P53" i="1"/>
  <c r="Q53" i="1"/>
  <c r="Q72" i="1" s="1"/>
  <c r="R53" i="1"/>
  <c r="S53" i="1"/>
  <c r="S72" i="1" s="1"/>
  <c r="T53" i="1"/>
  <c r="T72" i="1" s="1"/>
  <c r="U53" i="1"/>
  <c r="U72" i="1" s="1"/>
  <c r="V53" i="1"/>
  <c r="W53" i="1"/>
  <c r="W72" i="1" s="1"/>
  <c r="X53" i="1"/>
  <c r="Y53" i="1"/>
  <c r="Y72" i="1" s="1"/>
  <c r="Z53" i="1"/>
  <c r="AA53" i="1"/>
  <c r="AA72" i="1" s="1"/>
  <c r="AB53" i="1"/>
  <c r="AB72" i="1" s="1"/>
  <c r="AC53" i="1"/>
  <c r="AC72" i="1" s="1"/>
  <c r="I54" i="1"/>
  <c r="J54" i="1"/>
  <c r="J73" i="1" s="1"/>
  <c r="K54" i="1"/>
  <c r="L54" i="1"/>
  <c r="L73" i="1" s="1"/>
  <c r="M54" i="1"/>
  <c r="N54" i="1"/>
  <c r="N73" i="1" s="1"/>
  <c r="O54" i="1"/>
  <c r="O73" i="1" s="1"/>
  <c r="P54" i="1"/>
  <c r="P73" i="1" s="1"/>
  <c r="Q54" i="1"/>
  <c r="R54" i="1"/>
  <c r="R73" i="1" s="1"/>
  <c r="S54" i="1"/>
  <c r="T54" i="1"/>
  <c r="T73" i="1" s="1"/>
  <c r="U54" i="1"/>
  <c r="V54" i="1"/>
  <c r="V73" i="1" s="1"/>
  <c r="W54" i="1"/>
  <c r="W73" i="1" s="1"/>
  <c r="X54" i="1"/>
  <c r="X73" i="1" s="1"/>
  <c r="Y54" i="1"/>
  <c r="Z54" i="1"/>
  <c r="Z73" i="1" s="1"/>
  <c r="AA54" i="1"/>
  <c r="AB54" i="1"/>
  <c r="AB73" i="1" s="1"/>
  <c r="AC54" i="1"/>
  <c r="I55" i="1"/>
  <c r="J55" i="1"/>
  <c r="J74" i="1" s="1"/>
  <c r="K55" i="1"/>
  <c r="K74" i="1" s="1"/>
  <c r="L55" i="1"/>
  <c r="M55" i="1"/>
  <c r="M74" i="1" s="1"/>
  <c r="N55" i="1"/>
  <c r="N74" i="1" s="1"/>
  <c r="O55" i="1"/>
  <c r="O74" i="1" s="1"/>
  <c r="P55" i="1"/>
  <c r="Q55" i="1"/>
  <c r="Q74" i="1" s="1"/>
  <c r="R55" i="1"/>
  <c r="R74" i="1" s="1"/>
  <c r="S55" i="1"/>
  <c r="S74" i="1" s="1"/>
  <c r="T55" i="1"/>
  <c r="U55" i="1"/>
  <c r="U74" i="1" s="1"/>
  <c r="V55" i="1"/>
  <c r="V74" i="1" s="1"/>
  <c r="W55" i="1"/>
  <c r="W74" i="1" s="1"/>
  <c r="X55" i="1"/>
  <c r="Y55" i="1"/>
  <c r="Y74" i="1" s="1"/>
  <c r="Z55" i="1"/>
  <c r="Z74" i="1" s="1"/>
  <c r="AA55" i="1"/>
  <c r="AA74" i="1" s="1"/>
  <c r="AB55" i="1"/>
  <c r="AC55" i="1"/>
  <c r="AC74" i="1" s="1"/>
  <c r="I56" i="1"/>
  <c r="J56" i="1"/>
  <c r="J75" i="1" s="1"/>
  <c r="K56" i="1"/>
  <c r="L56" i="1"/>
  <c r="L75" i="1" s="1"/>
  <c r="M56" i="1"/>
  <c r="M75" i="1" s="1"/>
  <c r="N56" i="1"/>
  <c r="N75" i="1" s="1"/>
  <c r="O56" i="1"/>
  <c r="P56" i="1"/>
  <c r="P75" i="1" s="1"/>
  <c r="Q56" i="1"/>
  <c r="Q75" i="1" s="1"/>
  <c r="R56" i="1"/>
  <c r="R75" i="1" s="1"/>
  <c r="S56" i="1"/>
  <c r="T56" i="1"/>
  <c r="T75" i="1" s="1"/>
  <c r="U56" i="1"/>
  <c r="U75" i="1" s="1"/>
  <c r="V56" i="1"/>
  <c r="V75" i="1" s="1"/>
  <c r="W56" i="1"/>
  <c r="X56" i="1"/>
  <c r="X75" i="1" s="1"/>
  <c r="Y56" i="1"/>
  <c r="Y75" i="1" s="1"/>
  <c r="Z56" i="1"/>
  <c r="Z75" i="1" s="1"/>
  <c r="AA56" i="1"/>
  <c r="AB56" i="1"/>
  <c r="AB75" i="1" s="1"/>
  <c r="AC56" i="1"/>
  <c r="AC75" i="1" s="1"/>
  <c r="I57" i="1"/>
  <c r="I76" i="1" s="1"/>
  <c r="J57" i="1"/>
  <c r="K57" i="1"/>
  <c r="K76" i="1" s="1"/>
  <c r="L57" i="1"/>
  <c r="L76" i="1" s="1"/>
  <c r="M57" i="1"/>
  <c r="M76" i="1" s="1"/>
  <c r="N57" i="1"/>
  <c r="O57" i="1"/>
  <c r="O76" i="1" s="1"/>
  <c r="P57" i="1"/>
  <c r="P76" i="1" s="1"/>
  <c r="Q57" i="1"/>
  <c r="Q76" i="1" s="1"/>
  <c r="R57" i="1"/>
  <c r="S57" i="1"/>
  <c r="S76" i="1" s="1"/>
  <c r="T57" i="1"/>
  <c r="T76" i="1" s="1"/>
  <c r="U57" i="1"/>
  <c r="U76" i="1" s="1"/>
  <c r="V57" i="1"/>
  <c r="W57" i="1"/>
  <c r="W76" i="1" s="1"/>
  <c r="X57" i="1"/>
  <c r="X76" i="1" s="1"/>
  <c r="Y57" i="1"/>
  <c r="Y76" i="1" s="1"/>
  <c r="Z57" i="1"/>
  <c r="AA57" i="1"/>
  <c r="AA76" i="1" s="1"/>
  <c r="AB57" i="1"/>
  <c r="AB76" i="1" s="1"/>
  <c r="AC57" i="1"/>
  <c r="AC76" i="1" s="1"/>
  <c r="I58" i="1"/>
  <c r="J58" i="1"/>
  <c r="J77" i="1" s="1"/>
  <c r="K58" i="1"/>
  <c r="K77" i="1" s="1"/>
  <c r="L58" i="1"/>
  <c r="L77" i="1" s="1"/>
  <c r="M58" i="1"/>
  <c r="N58" i="1"/>
  <c r="N77" i="1" s="1"/>
  <c r="O58" i="1"/>
  <c r="O77" i="1" s="1"/>
  <c r="P58" i="1"/>
  <c r="P77" i="1" s="1"/>
  <c r="Q58" i="1"/>
  <c r="R58" i="1"/>
  <c r="R77" i="1" s="1"/>
  <c r="S58" i="1"/>
  <c r="S77" i="1" s="1"/>
  <c r="T58" i="1"/>
  <c r="T77" i="1" s="1"/>
  <c r="U58" i="1"/>
  <c r="V58" i="1"/>
  <c r="V77" i="1" s="1"/>
  <c r="W58" i="1"/>
  <c r="W77" i="1" s="1"/>
  <c r="X58" i="1"/>
  <c r="X77" i="1" s="1"/>
  <c r="Y58" i="1"/>
  <c r="Z58" i="1"/>
  <c r="Z77" i="1" s="1"/>
  <c r="AA58" i="1"/>
  <c r="AA77" i="1" s="1"/>
  <c r="AB58" i="1"/>
  <c r="AB77" i="1" s="1"/>
  <c r="AC58" i="1"/>
  <c r="I59" i="1"/>
  <c r="J59" i="1"/>
  <c r="J78" i="1" s="1"/>
  <c r="K59" i="1"/>
  <c r="K78" i="1" s="1"/>
  <c r="L59" i="1"/>
  <c r="M59" i="1"/>
  <c r="M78" i="1" s="1"/>
  <c r="N59" i="1"/>
  <c r="N78" i="1" s="1"/>
  <c r="O59" i="1"/>
  <c r="O78" i="1" s="1"/>
  <c r="P59" i="1"/>
  <c r="Q59" i="1"/>
  <c r="Q78" i="1" s="1"/>
  <c r="R59" i="1"/>
  <c r="R78" i="1" s="1"/>
  <c r="S59" i="1"/>
  <c r="S78" i="1" s="1"/>
  <c r="T59" i="1"/>
  <c r="U59" i="1"/>
  <c r="U78" i="1" s="1"/>
  <c r="V59" i="1"/>
  <c r="V78" i="1" s="1"/>
  <c r="W59" i="1"/>
  <c r="W78" i="1" s="1"/>
  <c r="X59" i="1"/>
  <c r="Y59" i="1"/>
  <c r="Y78" i="1" s="1"/>
  <c r="Z59" i="1"/>
  <c r="Z78" i="1" s="1"/>
  <c r="AA59" i="1"/>
  <c r="AA78" i="1" s="1"/>
  <c r="AB59" i="1"/>
  <c r="AC59" i="1"/>
  <c r="AC78" i="1" s="1"/>
  <c r="I60" i="1"/>
  <c r="I79" i="1" s="1"/>
  <c r="J60" i="1"/>
  <c r="J79" i="1" s="1"/>
  <c r="K60" i="1"/>
  <c r="L60" i="1"/>
  <c r="L79" i="1" s="1"/>
  <c r="M60" i="1"/>
  <c r="M79" i="1" s="1"/>
  <c r="N60" i="1"/>
  <c r="N79" i="1" s="1"/>
  <c r="O60" i="1"/>
  <c r="P60" i="1"/>
  <c r="P79" i="1" s="1"/>
  <c r="Q60" i="1"/>
  <c r="Q79" i="1" s="1"/>
  <c r="R60" i="1"/>
  <c r="R79" i="1" s="1"/>
  <c r="S60" i="1"/>
  <c r="T60" i="1"/>
  <c r="T79" i="1" s="1"/>
  <c r="U60" i="1"/>
  <c r="U79" i="1" s="1"/>
  <c r="V60" i="1"/>
  <c r="V79" i="1" s="1"/>
  <c r="W60" i="1"/>
  <c r="X60" i="1"/>
  <c r="X79" i="1" s="1"/>
  <c r="Y60" i="1"/>
  <c r="Y79" i="1" s="1"/>
  <c r="Z60" i="1"/>
  <c r="Z79" i="1" s="1"/>
  <c r="AA60" i="1"/>
  <c r="AB60" i="1"/>
  <c r="AB79" i="1" s="1"/>
  <c r="AC60" i="1"/>
  <c r="AC79" i="1" s="1"/>
  <c r="I61" i="1"/>
  <c r="I80" i="1" s="1"/>
  <c r="J61" i="1"/>
  <c r="K61" i="1"/>
  <c r="K80" i="1" s="1"/>
  <c r="L61" i="1"/>
  <c r="L80" i="1" s="1"/>
  <c r="M61" i="1"/>
  <c r="M80" i="1" s="1"/>
  <c r="N61" i="1"/>
  <c r="O61" i="1"/>
  <c r="O80" i="1" s="1"/>
  <c r="P61" i="1"/>
  <c r="P80" i="1" s="1"/>
  <c r="Q61" i="1"/>
  <c r="Q80" i="1" s="1"/>
  <c r="R61" i="1"/>
  <c r="S61" i="1"/>
  <c r="S80" i="1" s="1"/>
  <c r="T61" i="1"/>
  <c r="T80" i="1" s="1"/>
  <c r="U61" i="1"/>
  <c r="U80" i="1" s="1"/>
  <c r="V61" i="1"/>
  <c r="W61" i="1"/>
  <c r="W80" i="1" s="1"/>
  <c r="X61" i="1"/>
  <c r="X80" i="1" s="1"/>
  <c r="Y61" i="1"/>
  <c r="Y80" i="1" s="1"/>
  <c r="Z61" i="1"/>
  <c r="AA61" i="1"/>
  <c r="AA80" i="1" s="1"/>
  <c r="AB61" i="1"/>
  <c r="AB80" i="1" s="1"/>
  <c r="AC61" i="1"/>
  <c r="AC80" i="1" s="1"/>
  <c r="H49" i="1"/>
  <c r="H68" i="1" s="1"/>
  <c r="H50" i="1"/>
  <c r="H69" i="1" s="1"/>
  <c r="H51" i="1"/>
  <c r="H70" i="1" s="1"/>
  <c r="H52" i="1"/>
  <c r="H71" i="1" s="1"/>
  <c r="H53" i="1"/>
  <c r="H72" i="1" s="1"/>
  <c r="H54" i="1"/>
  <c r="H73" i="1" s="1"/>
  <c r="H55" i="1"/>
  <c r="H74" i="1" s="1"/>
  <c r="H56" i="1"/>
  <c r="H75" i="1" s="1"/>
  <c r="H57" i="1"/>
  <c r="H76" i="1" s="1"/>
  <c r="H58" i="1"/>
  <c r="H77" i="1" s="1"/>
  <c r="H59" i="1"/>
  <c r="H78" i="1" s="1"/>
  <c r="H60" i="1"/>
  <c r="H79" i="1" s="1"/>
  <c r="H61" i="1"/>
  <c r="H80" i="1" s="1"/>
  <c r="I74" i="1" l="1"/>
  <c r="I78" i="1"/>
  <c r="I70" i="1"/>
  <c r="V80" i="1"/>
  <c r="N80" i="1"/>
  <c r="AA79" i="1"/>
  <c r="S79" i="1"/>
  <c r="K79" i="1"/>
  <c r="X78" i="1"/>
  <c r="P78" i="1"/>
  <c r="AC77" i="1"/>
  <c r="U77" i="1"/>
  <c r="M77" i="1"/>
  <c r="Z76" i="1"/>
  <c r="R76" i="1"/>
  <c r="J76" i="1"/>
  <c r="W75" i="1"/>
  <c r="O75" i="1"/>
  <c r="AB74" i="1"/>
  <c r="T74" i="1"/>
  <c r="L74" i="1"/>
  <c r="Y73" i="1"/>
  <c r="Q73" i="1"/>
  <c r="I73" i="1"/>
  <c r="V72" i="1"/>
  <c r="N72" i="1"/>
  <c r="AA71" i="1"/>
  <c r="S71" i="1"/>
  <c r="K71" i="1"/>
  <c r="X70" i="1"/>
  <c r="P70" i="1"/>
  <c r="AC69" i="1"/>
  <c r="U69" i="1"/>
  <c r="M69" i="1"/>
  <c r="Z68" i="1"/>
  <c r="R68" i="1"/>
  <c r="J68" i="1"/>
  <c r="W67" i="1"/>
  <c r="O67" i="1"/>
  <c r="Z80" i="1"/>
  <c r="R80" i="1"/>
  <c r="J80" i="1"/>
  <c r="W79" i="1"/>
  <c r="O79" i="1"/>
  <c r="AB78" i="1"/>
  <c r="T78" i="1"/>
  <c r="L78" i="1"/>
  <c r="Y77" i="1"/>
  <c r="Q77" i="1"/>
  <c r="I77" i="1"/>
  <c r="V76" i="1"/>
  <c r="N76" i="1"/>
  <c r="AA75" i="1"/>
  <c r="S75" i="1"/>
  <c r="K75" i="1"/>
  <c r="X74" i="1"/>
  <c r="P74" i="1"/>
  <c r="AC73" i="1"/>
  <c r="U73" i="1"/>
  <c r="M73" i="1"/>
  <c r="Z72" i="1"/>
  <c r="R72" i="1"/>
  <c r="J72" i="1"/>
  <c r="W71" i="1"/>
  <c r="O71" i="1"/>
  <c r="AB70" i="1"/>
  <c r="T70" i="1"/>
  <c r="L70" i="1"/>
  <c r="Y69" i="1"/>
  <c r="Q69" i="1"/>
  <c r="I69" i="1"/>
  <c r="V68" i="1"/>
  <c r="N68" i="1"/>
  <c r="AA67" i="1"/>
  <c r="S67" i="1"/>
  <c r="K67" i="1"/>
  <c r="I72" i="1"/>
  <c r="I75" i="1"/>
  <c r="AA73" i="1"/>
  <c r="S73" i="1"/>
  <c r="K73" i="1"/>
  <c r="X72" i="1"/>
  <c r="P72" i="1"/>
  <c r="AC71" i="1"/>
  <c r="U71" i="1"/>
  <c r="M71" i="1"/>
  <c r="Z70" i="1"/>
  <c r="R70" i="1"/>
  <c r="J70" i="1"/>
  <c r="W69" i="1"/>
  <c r="O69" i="1"/>
  <c r="AB68" i="1"/>
  <c r="T68" i="1"/>
  <c r="L68" i="1"/>
  <c r="Y67" i="1"/>
  <c r="Q67" i="1"/>
</calcChain>
</file>

<file path=xl/sharedStrings.xml><?xml version="1.0" encoding="utf-8"?>
<sst xmlns="http://schemas.openxmlformats.org/spreadsheetml/2006/main" count="251" uniqueCount="117">
  <si>
    <t>NK</t>
  </si>
  <si>
    <t>KN</t>
  </si>
  <si>
    <t>KODNUTS</t>
  </si>
  <si>
    <t>NAZKR</t>
  </si>
  <si>
    <t>VYMERA</t>
  </si>
  <si>
    <t>COUNT</t>
  </si>
  <si>
    <t>HP</t>
  </si>
  <si>
    <t>01</t>
  </si>
  <si>
    <t>CZ010</t>
  </si>
  <si>
    <t>49613,0162</t>
  </si>
  <si>
    <t>ST</t>
  </si>
  <si>
    <t>02</t>
  </si>
  <si>
    <t>CZ020</t>
  </si>
  <si>
    <t>1101529,2137</t>
  </si>
  <si>
    <t>JC</t>
  </si>
  <si>
    <t>03</t>
  </si>
  <si>
    <t>CZ031</t>
  </si>
  <si>
    <t>1005637,9805</t>
  </si>
  <si>
    <t>PL</t>
  </si>
  <si>
    <t>04</t>
  </si>
  <si>
    <t>CZ032</t>
  </si>
  <si>
    <t>756097,5486</t>
  </si>
  <si>
    <t>KA</t>
  </si>
  <si>
    <t>05</t>
  </si>
  <si>
    <t>CZ041</t>
  </si>
  <si>
    <t>331454,0544</t>
  </si>
  <si>
    <t>US</t>
  </si>
  <si>
    <t>06</t>
  </si>
  <si>
    <t>CZ042</t>
  </si>
  <si>
    <t>533448,193</t>
  </si>
  <si>
    <t>LB</t>
  </si>
  <si>
    <t>07</t>
  </si>
  <si>
    <t>CZ051</t>
  </si>
  <si>
    <t>316337,9322</t>
  </si>
  <si>
    <t>KH</t>
  </si>
  <si>
    <t>08</t>
  </si>
  <si>
    <t>CZ052</t>
  </si>
  <si>
    <t>475873,7095</t>
  </si>
  <si>
    <t>PA</t>
  </si>
  <si>
    <t>09</t>
  </si>
  <si>
    <t>CZ053</t>
  </si>
  <si>
    <t>451885,5797</t>
  </si>
  <si>
    <t>VY</t>
  </si>
  <si>
    <t>10</t>
  </si>
  <si>
    <t>CZ063</t>
  </si>
  <si>
    <t>679560,3149</t>
  </si>
  <si>
    <t>JM</t>
  </si>
  <si>
    <t>11</t>
  </si>
  <si>
    <t>CZ064</t>
  </si>
  <si>
    <t>719479,2521</t>
  </si>
  <si>
    <t>OL</t>
  </si>
  <si>
    <t>12</t>
  </si>
  <si>
    <t>CZ071</t>
  </si>
  <si>
    <t>526656,1748</t>
  </si>
  <si>
    <t>MS</t>
  </si>
  <si>
    <t>13</t>
  </si>
  <si>
    <t>CZ080</t>
  </si>
  <si>
    <t>542705,0642</t>
  </si>
  <si>
    <t>ZL</t>
  </si>
  <si>
    <t>14</t>
  </si>
  <si>
    <t>CZ072</t>
  </si>
  <si>
    <t>396319,9509</t>
  </si>
  <si>
    <t>Hlavní město Praha</t>
  </si>
  <si>
    <t>Středočeský kraj</t>
  </si>
  <si>
    <t>Středočeský</t>
  </si>
  <si>
    <t>Jihočeský kraj</t>
  </si>
  <si>
    <t>Jihočeský</t>
  </si>
  <si>
    <t>Plzeňský kraj</t>
  </si>
  <si>
    <t>Plzeňský</t>
  </si>
  <si>
    <t>Karlovarský kraj</t>
  </si>
  <si>
    <t>Karlovarský</t>
  </si>
  <si>
    <t>Ústecký kraj</t>
  </si>
  <si>
    <t>Ústecký</t>
  </si>
  <si>
    <t>Liberecký kraj</t>
  </si>
  <si>
    <t>Liberecký</t>
  </si>
  <si>
    <t>Královéhradecký kraj</t>
  </si>
  <si>
    <t>Královéhradecký</t>
  </si>
  <si>
    <t>Pardubický kraj</t>
  </si>
  <si>
    <t>Pardubický</t>
  </si>
  <si>
    <t>Kraj Vysočina</t>
  </si>
  <si>
    <t>Vysočina</t>
  </si>
  <si>
    <t>Jihomoravský kraj</t>
  </si>
  <si>
    <t>Jihomoravský</t>
  </si>
  <si>
    <t>Olomoucký kraj</t>
  </si>
  <si>
    <t>Olomoucký</t>
  </si>
  <si>
    <t>Moravskoslezský kraj</t>
  </si>
  <si>
    <t>Moravskoslezský</t>
  </si>
  <si>
    <t>Zlínský kraj</t>
  </si>
  <si>
    <t>Zlínský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</si>
  <si>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</si>
  <si>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</si>
  <si>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</si>
  <si>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</si>
  <si>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</si>
  <si>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</si>
  <si>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</si>
  <si>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</si>
  <si>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</si>
  <si>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</si>
  <si>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</si>
  <si>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</si>
  <si>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</si>
  <si>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</si>
  <si>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</si>
  <si>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</si>
  <si>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</si>
  <si>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</si>
  <si>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</si>
  <si>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</si>
  <si>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2013</t>
  </si>
  <si>
    <t>Mean92</t>
  </si>
  <si>
    <t>Tabulka: Vývoj nočního osvětlení po krajích ČR v letech 1992-2013 - statistika Sum of Lights</t>
  </si>
  <si>
    <t>Grafy: Vývoj nočního osvětlení po krajích ČR v letech 1992-2013 - statistiky Sum of Lights a Mean</t>
  </si>
  <si>
    <t>Tabulka: Vývoj nočního osvětlení po krajích ČR v letech 1992-2013 - statistika Mean</t>
  </si>
  <si>
    <t>Tabulka: Meziroční změna intenzity nočního osvětlení po krajích ČR v letech 1992-2013</t>
  </si>
  <si>
    <t>Graf: Meziroční změna intenzity nočního osvětlení po krajích ČR v letech 1992-2013</t>
  </si>
  <si>
    <t>NÁZEV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</si>
</sst>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00000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6" tint="0.5999938962981048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/>
    <xf numFmtId="1" fontId="0" fillId="0" borderId="10" xfId="0" applyNumberFormat="1" applyBorder="1"/>
    <xf numFmtId="0" fontId="0" fillId="0" borderId="10" xfId="0" applyBorder="1"/>
    <xf numFmtId="1" fontId="0" fillId="33" borderId="10" xfId="0" applyNumberFormat="1" applyFill="1" applyBorder="1"/>
    <xf numFmtId="49" fontId="0" fillId="33" borderId="10" xfId="0" applyNumberFormat="1" applyFill="1" applyBorder="1"/>
    <xf numFmtId="2" fontId="0" fillId="0" borderId="10" xfId="0" applyNumberFormat="1" applyBorder="1"/>
    <xf numFmtId="1" fontId="16" fillId="0" borderId="0" xfId="0" applyNumberFormat="1" applyFont="1"/>
    <xf numFmtId="0" fontId="0" fillId="0" borderId="0" xfId="0"/>
    <xf numFmtId="1" fontId="0" fillId="0" borderId="0" xfId="0" applyNumberFormat="1"/>
    <xf numFmtId="1" fontId="0" fillId="0" borderId="10" xfId="0" applyNumberFormat="1" applyBorder="1"/>
    <xf numFmtId="2" fontId="0" fillId="0" borderId="10" xfId="0" applyNumberFormat="1" applyBorder="1"/>
    <xf numFmtId="9" fontId="0" fillId="0" borderId="10" xfId="0" applyNumberFormat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u="none" strike="noStrike" baseline="0">
                <a:effectLst/>
              </a:rPr>
              <a:t>Vývoj osvětlení (Sum of Lights) v kraji</a:t>
            </a:r>
            <a:endParaRPr lang="cs-CZ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'kraje_ČR_1992-2013'!$D$4</c:f>
              <c:strCache>
                <c:ptCount val="1"/>
                <c:pt idx="0">
                  <c:v>Hlavní město Praha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'kraje_ČR_1992-2013'!$H$4:$AC$4</c:f>
              <c:numCache>
                <c:formatCode>0</c:formatCode>
                <c:ptCount val="22"/>
                <c:pt idx="0">
                  <c:v>45277.429400000001</c:v>
                </c:pt>
                <c:pt idx="1">
                  <c:v>49858.475700000003</c:v>
                </c:pt>
                <c:pt idx="2">
                  <c:v>48459.296499999997</c:v>
                </c:pt>
                <c:pt idx="3">
                  <c:v>47351.8508</c:v>
                </c:pt>
                <c:pt idx="4">
                  <c:v>47199.935799999999</c:v>
                </c:pt>
                <c:pt idx="5">
                  <c:v>51438.723599999998</c:v>
                </c:pt>
                <c:pt idx="6">
                  <c:v>50361.334199999998</c:v>
                </c:pt>
                <c:pt idx="7">
                  <c:v>50602.237699999998</c:v>
                </c:pt>
                <c:pt idx="8">
                  <c:v>52347.592100000002</c:v>
                </c:pt>
                <c:pt idx="9">
                  <c:v>48918.453999999998</c:v>
                </c:pt>
                <c:pt idx="10">
                  <c:v>47771.890399999997</c:v>
                </c:pt>
                <c:pt idx="11">
                  <c:v>52285.693700000003</c:v>
                </c:pt>
                <c:pt idx="12">
                  <c:v>52055.862399999998</c:v>
                </c:pt>
                <c:pt idx="13">
                  <c:v>51565.249600000003</c:v>
                </c:pt>
                <c:pt idx="14">
                  <c:v>49410.959300000002</c:v>
                </c:pt>
                <c:pt idx="15">
                  <c:v>52558.670100000003</c:v>
                </c:pt>
                <c:pt idx="16">
                  <c:v>51882.0697</c:v>
                </c:pt>
                <c:pt idx="17">
                  <c:v>48150.072800000002</c:v>
                </c:pt>
                <c:pt idx="18">
                  <c:v>31039.9853</c:v>
                </c:pt>
                <c:pt idx="19">
                  <c:v>50134.064570000002</c:v>
                </c:pt>
                <c:pt idx="20">
                  <c:v>41499.9058</c:v>
                </c:pt>
                <c:pt idx="21">
                  <c:v>51021.500599999999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'kraje_ČR_1992-2013'!$D$5</c:f>
              <c:strCache>
                <c:ptCount val="1"/>
                <c:pt idx="0">
                  <c:v>Středočeský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'kraje_ČR_1992-2013'!$H$5:$AC$5</c:f>
              <c:numCache>
                <c:formatCode>0</c:formatCode>
                <c:ptCount val="22"/>
                <c:pt idx="0">
                  <c:v>212938.2556</c:v>
                </c:pt>
                <c:pt idx="1">
                  <c:v>242038.10740000001</c:v>
                </c:pt>
                <c:pt idx="2">
                  <c:v>245844.1881</c:v>
                </c:pt>
                <c:pt idx="3">
                  <c:v>224500.073</c:v>
                </c:pt>
                <c:pt idx="4">
                  <c:v>226680.0514</c:v>
                </c:pt>
                <c:pt idx="5">
                  <c:v>253847.5772</c:v>
                </c:pt>
                <c:pt idx="6">
                  <c:v>261035.87700000001</c:v>
                </c:pt>
                <c:pt idx="7">
                  <c:v>260734.2977</c:v>
                </c:pt>
                <c:pt idx="8">
                  <c:v>263539.33429999999</c:v>
                </c:pt>
                <c:pt idx="9">
                  <c:v>252087.8536</c:v>
                </c:pt>
                <c:pt idx="10">
                  <c:v>245997.22630000001</c:v>
                </c:pt>
                <c:pt idx="11">
                  <c:v>258063.3609</c:v>
                </c:pt>
                <c:pt idx="12">
                  <c:v>262036.13</c:v>
                </c:pt>
                <c:pt idx="13">
                  <c:v>254353.14689999999</c:v>
                </c:pt>
                <c:pt idx="14">
                  <c:v>251625.17290000001</c:v>
                </c:pt>
                <c:pt idx="15">
                  <c:v>271867.22850000003</c:v>
                </c:pt>
                <c:pt idx="16">
                  <c:v>255692.56099999999</c:v>
                </c:pt>
                <c:pt idx="17">
                  <c:v>252140.3646</c:v>
                </c:pt>
                <c:pt idx="18">
                  <c:v>253488.2691</c:v>
                </c:pt>
                <c:pt idx="19">
                  <c:v>263218.22551000002</c:v>
                </c:pt>
                <c:pt idx="20">
                  <c:v>250175.7634</c:v>
                </c:pt>
                <c:pt idx="21">
                  <c:v>261256.8682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'kraje_ČR_1992-2013'!$D$6</c:f>
              <c:strCache>
                <c:ptCount val="1"/>
                <c:pt idx="0">
                  <c:v>Jihočeský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'kraje_ČR_1992-2013'!$H$6:$AC$6</c:f>
              <c:numCache>
                <c:formatCode>0</c:formatCode>
                <c:ptCount val="22"/>
                <c:pt idx="0">
                  <c:v>125132.9574</c:v>
                </c:pt>
                <c:pt idx="1">
                  <c:v>148760.4247</c:v>
                </c:pt>
                <c:pt idx="2">
                  <c:v>150736.79889999999</c:v>
                </c:pt>
                <c:pt idx="3">
                  <c:v>146703.0154</c:v>
                </c:pt>
                <c:pt idx="4">
                  <c:v>143098.92319999999</c:v>
                </c:pt>
                <c:pt idx="5">
                  <c:v>149966.6586</c:v>
                </c:pt>
                <c:pt idx="6">
                  <c:v>152801.22070000001</c:v>
                </c:pt>
                <c:pt idx="7">
                  <c:v>154011.80679999999</c:v>
                </c:pt>
                <c:pt idx="8">
                  <c:v>156096.93969999999</c:v>
                </c:pt>
                <c:pt idx="9">
                  <c:v>153672.4706</c:v>
                </c:pt>
                <c:pt idx="10">
                  <c:v>149282.4994</c:v>
                </c:pt>
                <c:pt idx="11">
                  <c:v>162070.00219999999</c:v>
                </c:pt>
                <c:pt idx="12">
                  <c:v>162008.9074</c:v>
                </c:pt>
                <c:pt idx="13">
                  <c:v>162311.25769999999</c:v>
                </c:pt>
                <c:pt idx="14">
                  <c:v>157084.1544</c:v>
                </c:pt>
                <c:pt idx="15">
                  <c:v>160435.9302</c:v>
                </c:pt>
                <c:pt idx="16">
                  <c:v>151474.0099</c:v>
                </c:pt>
                <c:pt idx="17">
                  <c:v>144926.45300000001</c:v>
                </c:pt>
                <c:pt idx="18">
                  <c:v>135427.39679999999</c:v>
                </c:pt>
                <c:pt idx="19">
                  <c:v>152426.15489999999</c:v>
                </c:pt>
                <c:pt idx="20">
                  <c:v>145967.22870000001</c:v>
                </c:pt>
                <c:pt idx="21">
                  <c:v>146148.32920000001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'kraje_ČR_1992-2013'!$D$7</c:f>
              <c:strCache>
                <c:ptCount val="1"/>
                <c:pt idx="0">
                  <c:v>Plzeňský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'kraje_ČR_1992-2013'!$H$7:$AC$7</c:f>
              <c:numCache>
                <c:formatCode>0</c:formatCode>
                <c:ptCount val="22"/>
                <c:pt idx="0">
                  <c:v>95949.757400000002</c:v>
                </c:pt>
                <c:pt idx="1">
                  <c:v>117153.0609</c:v>
                </c:pt>
                <c:pt idx="2">
                  <c:v>114536.5148</c:v>
                </c:pt>
                <c:pt idx="3">
                  <c:v>108738.4924</c:v>
                </c:pt>
                <c:pt idx="4">
                  <c:v>101184.19319999999</c:v>
                </c:pt>
                <c:pt idx="5">
                  <c:v>117847.47719999999</c:v>
                </c:pt>
                <c:pt idx="6">
                  <c:v>120812.34359999999</c:v>
                </c:pt>
                <c:pt idx="7">
                  <c:v>111017.6804</c:v>
                </c:pt>
                <c:pt idx="8">
                  <c:v>111012.12059999999</c:v>
                </c:pt>
                <c:pt idx="9">
                  <c:v>111836.8942</c:v>
                </c:pt>
                <c:pt idx="10">
                  <c:v>114444.8165</c:v>
                </c:pt>
                <c:pt idx="11">
                  <c:v>133002.0031</c:v>
                </c:pt>
                <c:pt idx="12">
                  <c:v>122217.3772</c:v>
                </c:pt>
                <c:pt idx="13">
                  <c:v>121452.5661</c:v>
                </c:pt>
                <c:pt idx="14">
                  <c:v>110136.045</c:v>
                </c:pt>
                <c:pt idx="15">
                  <c:v>117466.3558</c:v>
                </c:pt>
                <c:pt idx="16">
                  <c:v>121681.4944</c:v>
                </c:pt>
                <c:pt idx="17">
                  <c:v>115753.22840000001</c:v>
                </c:pt>
                <c:pt idx="18">
                  <c:v>120632.90059999999</c:v>
                </c:pt>
                <c:pt idx="19">
                  <c:v>124058.40608</c:v>
                </c:pt>
                <c:pt idx="20">
                  <c:v>115758.6216</c:v>
                </c:pt>
                <c:pt idx="21">
                  <c:v>114004.5894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'kraje_ČR_1992-2013'!$D$8</c:f>
              <c:strCache>
                <c:ptCount val="1"/>
                <c:pt idx="0">
                  <c:v>Karlovarský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'kraje_ČR_1992-2013'!$H$8:$AC$8</c:f>
              <c:numCache>
                <c:formatCode>0</c:formatCode>
                <c:ptCount val="22"/>
                <c:pt idx="0">
                  <c:v>65935.614600000001</c:v>
                </c:pt>
                <c:pt idx="1">
                  <c:v>68786.315199999997</c:v>
                </c:pt>
                <c:pt idx="2">
                  <c:v>54907.6486</c:v>
                </c:pt>
                <c:pt idx="3">
                  <c:v>70745.073600000003</c:v>
                </c:pt>
                <c:pt idx="4">
                  <c:v>76696.875</c:v>
                </c:pt>
                <c:pt idx="5">
                  <c:v>73746.368199999997</c:v>
                </c:pt>
                <c:pt idx="6">
                  <c:v>81995.809699999998</c:v>
                </c:pt>
                <c:pt idx="7">
                  <c:v>83866.282200000001</c:v>
                </c:pt>
                <c:pt idx="8">
                  <c:v>66782.324299999993</c:v>
                </c:pt>
                <c:pt idx="9">
                  <c:v>66636.957399999999</c:v>
                </c:pt>
                <c:pt idx="10">
                  <c:v>67591.319099999993</c:v>
                </c:pt>
                <c:pt idx="11">
                  <c:v>78373.4035</c:v>
                </c:pt>
                <c:pt idx="12">
                  <c:v>75322.960600000006</c:v>
                </c:pt>
                <c:pt idx="13">
                  <c:v>70434.104500000001</c:v>
                </c:pt>
                <c:pt idx="14">
                  <c:v>70137.0573</c:v>
                </c:pt>
                <c:pt idx="15">
                  <c:v>63650.5504</c:v>
                </c:pt>
                <c:pt idx="16">
                  <c:v>67460.163499999995</c:v>
                </c:pt>
                <c:pt idx="17">
                  <c:v>62363.0026</c:v>
                </c:pt>
                <c:pt idx="18">
                  <c:v>59609.766000000003</c:v>
                </c:pt>
                <c:pt idx="19">
                  <c:v>69641.206090000007</c:v>
                </c:pt>
                <c:pt idx="20">
                  <c:v>67945.275299999994</c:v>
                </c:pt>
                <c:pt idx="21">
                  <c:v>67158.657399999996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'kraje_ČR_1992-2013'!$D$9</c:f>
              <c:strCache>
                <c:ptCount val="1"/>
                <c:pt idx="0">
                  <c:v>Ústecký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'kraje_ČR_1992-2013'!$H$9:$AC$9</c:f>
              <c:numCache>
                <c:formatCode>0</c:formatCode>
                <c:ptCount val="22"/>
                <c:pt idx="0">
                  <c:v>135598.24479999999</c:v>
                </c:pt>
                <c:pt idx="1">
                  <c:v>160590.9797</c:v>
                </c:pt>
                <c:pt idx="2">
                  <c:v>135909.04199999999</c:v>
                </c:pt>
                <c:pt idx="3">
                  <c:v>149790.05179999999</c:v>
                </c:pt>
                <c:pt idx="4">
                  <c:v>151072.88</c:v>
                </c:pt>
                <c:pt idx="5">
                  <c:v>163683.01490000001</c:v>
                </c:pt>
                <c:pt idx="6">
                  <c:v>159096.36569999999</c:v>
                </c:pt>
                <c:pt idx="7">
                  <c:v>166697.4602</c:v>
                </c:pt>
                <c:pt idx="8">
                  <c:v>153740.13459999999</c:v>
                </c:pt>
                <c:pt idx="9">
                  <c:v>140281.90419999999</c:v>
                </c:pt>
                <c:pt idx="10">
                  <c:v>141934.49220000001</c:v>
                </c:pt>
                <c:pt idx="11">
                  <c:v>158181.4951</c:v>
                </c:pt>
                <c:pt idx="12">
                  <c:v>153636.99540000001</c:v>
                </c:pt>
                <c:pt idx="13">
                  <c:v>141646.1176</c:v>
                </c:pt>
                <c:pt idx="14">
                  <c:v>143304.95050000001</c:v>
                </c:pt>
                <c:pt idx="15">
                  <c:v>150057.06820000001</c:v>
                </c:pt>
                <c:pt idx="16">
                  <c:v>148808.83590000001</c:v>
                </c:pt>
                <c:pt idx="17">
                  <c:v>128337.6298</c:v>
                </c:pt>
                <c:pt idx="18">
                  <c:v>134299.34950000001</c:v>
                </c:pt>
                <c:pt idx="19">
                  <c:v>141785.27217000001</c:v>
                </c:pt>
                <c:pt idx="20">
                  <c:v>126060.76300000001</c:v>
                </c:pt>
                <c:pt idx="21">
                  <c:v>141466.8144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'kraje_ČR_1992-2013'!$D$10</c:f>
              <c:strCache>
                <c:ptCount val="1"/>
                <c:pt idx="0">
                  <c:v>Liberecký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'kraje_ČR_1992-2013'!$H$10:$AC$10</c:f>
              <c:numCache>
                <c:formatCode>0</c:formatCode>
                <c:ptCount val="22"/>
                <c:pt idx="0">
                  <c:v>95101.951000000001</c:v>
                </c:pt>
                <c:pt idx="1">
                  <c:v>90070.356100000005</c:v>
                </c:pt>
                <c:pt idx="2">
                  <c:v>77851.173899999994</c:v>
                </c:pt>
                <c:pt idx="3">
                  <c:v>99191.085999999996</c:v>
                </c:pt>
                <c:pt idx="4">
                  <c:v>96048.322899999999</c:v>
                </c:pt>
                <c:pt idx="5">
                  <c:v>82496.407399999996</c:v>
                </c:pt>
                <c:pt idx="6">
                  <c:v>101465.02039999999</c:v>
                </c:pt>
                <c:pt idx="7">
                  <c:v>103313.7865</c:v>
                </c:pt>
                <c:pt idx="8">
                  <c:v>88591.036699999997</c:v>
                </c:pt>
                <c:pt idx="9">
                  <c:v>82846.159799999994</c:v>
                </c:pt>
                <c:pt idx="10">
                  <c:v>90180.628899999996</c:v>
                </c:pt>
                <c:pt idx="11">
                  <c:v>97529.0677</c:v>
                </c:pt>
                <c:pt idx="12">
                  <c:v>86856.625599999999</c:v>
                </c:pt>
                <c:pt idx="13">
                  <c:v>93560.037500000006</c:v>
                </c:pt>
                <c:pt idx="14">
                  <c:v>88061.799199999994</c:v>
                </c:pt>
                <c:pt idx="15">
                  <c:v>81807.596399999995</c:v>
                </c:pt>
                <c:pt idx="16">
                  <c:v>91817.197899999999</c:v>
                </c:pt>
                <c:pt idx="17">
                  <c:v>86125.9712</c:v>
                </c:pt>
                <c:pt idx="18">
                  <c:v>76584.495599999995</c:v>
                </c:pt>
                <c:pt idx="19">
                  <c:v>92190.731440000003</c:v>
                </c:pt>
                <c:pt idx="20">
                  <c:v>88490.404800000004</c:v>
                </c:pt>
                <c:pt idx="21">
                  <c:v>87085.815000000002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'kraje_ČR_1992-2013'!$D$11</c:f>
              <c:strCache>
                <c:ptCount val="1"/>
                <c:pt idx="0">
                  <c:v>Královéhradecký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'kraje_ČR_1992-2013'!$H$11:$AC$11</c:f>
              <c:numCache>
                <c:formatCode>0</c:formatCode>
                <c:ptCount val="22"/>
                <c:pt idx="0">
                  <c:v>124054.0932</c:v>
                </c:pt>
                <c:pt idx="1">
                  <c:v>125500.144</c:v>
                </c:pt>
                <c:pt idx="2">
                  <c:v>107171.9972</c:v>
                </c:pt>
                <c:pt idx="3">
                  <c:v>130372.7558</c:v>
                </c:pt>
                <c:pt idx="4">
                  <c:v>128082.6153</c:v>
                </c:pt>
                <c:pt idx="5">
                  <c:v>116146.2741</c:v>
                </c:pt>
                <c:pt idx="6">
                  <c:v>122874.35980000001</c:v>
                </c:pt>
                <c:pt idx="7">
                  <c:v>133442.52470000001</c:v>
                </c:pt>
                <c:pt idx="8">
                  <c:v>127520.065</c:v>
                </c:pt>
                <c:pt idx="9">
                  <c:v>118948.132</c:v>
                </c:pt>
                <c:pt idx="10">
                  <c:v>129165.56020000001</c:v>
                </c:pt>
                <c:pt idx="11">
                  <c:v>134323.85019999999</c:v>
                </c:pt>
                <c:pt idx="12">
                  <c:v>118714.5972</c:v>
                </c:pt>
                <c:pt idx="13">
                  <c:v>129680.36840000001</c:v>
                </c:pt>
                <c:pt idx="14">
                  <c:v>126628.3651</c:v>
                </c:pt>
                <c:pt idx="15">
                  <c:v>118586.2258</c:v>
                </c:pt>
                <c:pt idx="16">
                  <c:v>130022.4029</c:v>
                </c:pt>
                <c:pt idx="17">
                  <c:v>120974.9758</c:v>
                </c:pt>
                <c:pt idx="18">
                  <c:v>114271.7032</c:v>
                </c:pt>
                <c:pt idx="19">
                  <c:v>122864.20971</c:v>
                </c:pt>
                <c:pt idx="20">
                  <c:v>127082.3648</c:v>
                </c:pt>
                <c:pt idx="21">
                  <c:v>117621.0092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'kraje_ČR_1992-2013'!$D$12</c:f>
              <c:strCache>
                <c:ptCount val="1"/>
                <c:pt idx="0">
                  <c:v>Pardubický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'kraje_ČR_1992-2013'!$H$12:$AC$12</c:f>
              <c:numCache>
                <c:formatCode>0</c:formatCode>
                <c:ptCount val="22"/>
                <c:pt idx="0">
                  <c:v>111242.39479999999</c:v>
                </c:pt>
                <c:pt idx="1">
                  <c:v>109633.8425</c:v>
                </c:pt>
                <c:pt idx="2">
                  <c:v>109034.932</c:v>
                </c:pt>
                <c:pt idx="3">
                  <c:v>110304.3346</c:v>
                </c:pt>
                <c:pt idx="4">
                  <c:v>109043.0141</c:v>
                </c:pt>
                <c:pt idx="5">
                  <c:v>108288.3915</c:v>
                </c:pt>
                <c:pt idx="6">
                  <c:v>111387.23540000001</c:v>
                </c:pt>
                <c:pt idx="7">
                  <c:v>104078.76549999999</c:v>
                </c:pt>
                <c:pt idx="8">
                  <c:v>103993.34110000001</c:v>
                </c:pt>
                <c:pt idx="9">
                  <c:v>107534.299</c:v>
                </c:pt>
                <c:pt idx="10">
                  <c:v>108006.6706</c:v>
                </c:pt>
                <c:pt idx="11">
                  <c:v>106955.0402</c:v>
                </c:pt>
                <c:pt idx="12">
                  <c:v>106962.692</c:v>
                </c:pt>
                <c:pt idx="13">
                  <c:v>111322.40029999999</c:v>
                </c:pt>
                <c:pt idx="14">
                  <c:v>107982.14139999999</c:v>
                </c:pt>
                <c:pt idx="15">
                  <c:v>104633.84299999999</c:v>
                </c:pt>
                <c:pt idx="16">
                  <c:v>108256.5779</c:v>
                </c:pt>
                <c:pt idx="17">
                  <c:v>108345.8186</c:v>
                </c:pt>
                <c:pt idx="18">
                  <c:v>100827.4816</c:v>
                </c:pt>
                <c:pt idx="19">
                  <c:v>104121.53152999999</c:v>
                </c:pt>
                <c:pt idx="20">
                  <c:v>107256.2105</c:v>
                </c:pt>
                <c:pt idx="21">
                  <c:v>103106.0396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'kraje_ČR_1992-2013'!$D$13</c:f>
              <c:strCache>
                <c:ptCount val="1"/>
                <c:pt idx="0">
                  <c:v>Kraj Vysočina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'kraje_ČR_1992-2013'!$H$13:$AC$13</c:f>
              <c:numCache>
                <c:formatCode>0</c:formatCode>
                <c:ptCount val="22"/>
                <c:pt idx="0">
                  <c:v>119785.52439999999</c:v>
                </c:pt>
                <c:pt idx="1">
                  <c:v>126093.9556</c:v>
                </c:pt>
                <c:pt idx="2">
                  <c:v>122517.9316</c:v>
                </c:pt>
                <c:pt idx="3">
                  <c:v>128636.66039999999</c:v>
                </c:pt>
                <c:pt idx="4">
                  <c:v>129490.637</c:v>
                </c:pt>
                <c:pt idx="5">
                  <c:v>117827.2901</c:v>
                </c:pt>
                <c:pt idx="6">
                  <c:v>125965.3542</c:v>
                </c:pt>
                <c:pt idx="7">
                  <c:v>116121.74770000001</c:v>
                </c:pt>
                <c:pt idx="8">
                  <c:v>123137.36139999999</c:v>
                </c:pt>
                <c:pt idx="9">
                  <c:v>124066.0474</c:v>
                </c:pt>
                <c:pt idx="10">
                  <c:v>115652.8743</c:v>
                </c:pt>
                <c:pt idx="11">
                  <c:v>116297.55039999999</c:v>
                </c:pt>
                <c:pt idx="12">
                  <c:v>122194.12119999999</c:v>
                </c:pt>
                <c:pt idx="13">
                  <c:v>126962.10129999999</c:v>
                </c:pt>
                <c:pt idx="14">
                  <c:v>122844.1336</c:v>
                </c:pt>
                <c:pt idx="15">
                  <c:v>125739.4964</c:v>
                </c:pt>
                <c:pt idx="16">
                  <c:v>123882.5193</c:v>
                </c:pt>
                <c:pt idx="17">
                  <c:v>122096.89</c:v>
                </c:pt>
                <c:pt idx="18">
                  <c:v>105793.3852</c:v>
                </c:pt>
                <c:pt idx="19">
                  <c:v>117132.63286</c:v>
                </c:pt>
                <c:pt idx="20">
                  <c:v>119603.7377</c:v>
                </c:pt>
                <c:pt idx="21">
                  <c:v>117608.6164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'kraje_ČR_1992-2013'!$D$14</c:f>
              <c:strCache>
                <c:ptCount val="1"/>
                <c:pt idx="0">
                  <c:v>Jihomoravský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'kraje_ČR_1992-2013'!$H$14:$AC$14</c:f>
              <c:numCache>
                <c:formatCode>0</c:formatCode>
                <c:ptCount val="22"/>
                <c:pt idx="0">
                  <c:v>149593.084</c:v>
                </c:pt>
                <c:pt idx="1">
                  <c:v>162914.73490000001</c:v>
                </c:pt>
                <c:pt idx="2">
                  <c:v>177371.02979999999</c:v>
                </c:pt>
                <c:pt idx="3">
                  <c:v>168673.87359999999</c:v>
                </c:pt>
                <c:pt idx="4">
                  <c:v>172464.52059999999</c:v>
                </c:pt>
                <c:pt idx="5">
                  <c:v>167202.04999999999</c:v>
                </c:pt>
                <c:pt idx="6">
                  <c:v>154159.6697</c:v>
                </c:pt>
                <c:pt idx="7">
                  <c:v>158735.07010000001</c:v>
                </c:pt>
                <c:pt idx="8">
                  <c:v>172043.111</c:v>
                </c:pt>
                <c:pt idx="9">
                  <c:v>161236.42739999999</c:v>
                </c:pt>
                <c:pt idx="10">
                  <c:v>164869.24950000001</c:v>
                </c:pt>
                <c:pt idx="11">
                  <c:v>150961.65580000001</c:v>
                </c:pt>
                <c:pt idx="12">
                  <c:v>159631.47140000001</c:v>
                </c:pt>
                <c:pt idx="13">
                  <c:v>157724.78260000001</c:v>
                </c:pt>
                <c:pt idx="14">
                  <c:v>171074.88029999999</c:v>
                </c:pt>
                <c:pt idx="15">
                  <c:v>171225.77</c:v>
                </c:pt>
                <c:pt idx="16">
                  <c:v>160382.71789999999</c:v>
                </c:pt>
                <c:pt idx="17">
                  <c:v>161825.54079999999</c:v>
                </c:pt>
                <c:pt idx="18">
                  <c:v>142952.36989999999</c:v>
                </c:pt>
                <c:pt idx="19">
                  <c:v>149760.51571000001</c:v>
                </c:pt>
                <c:pt idx="20">
                  <c:v>149623.6544</c:v>
                </c:pt>
                <c:pt idx="21">
                  <c:v>161803.4234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'kraje_ČR_1992-2013'!$D$15</c:f>
              <c:strCache>
                <c:ptCount val="1"/>
                <c:pt idx="0">
                  <c:v>Olomoucký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'kraje_ČR_1992-2013'!$H$15:$AC$15</c:f>
              <c:numCache>
                <c:formatCode>0</c:formatCode>
                <c:ptCount val="22"/>
                <c:pt idx="0">
                  <c:v>140018.5822</c:v>
                </c:pt>
                <c:pt idx="1">
                  <c:v>117521.0098</c:v>
                </c:pt>
                <c:pt idx="2">
                  <c:v>116974.8175</c:v>
                </c:pt>
                <c:pt idx="3">
                  <c:v>123546.7406</c:v>
                </c:pt>
                <c:pt idx="4">
                  <c:v>126113.035</c:v>
                </c:pt>
                <c:pt idx="5">
                  <c:v>124622.1038</c:v>
                </c:pt>
                <c:pt idx="6">
                  <c:v>115723.88430000001</c:v>
                </c:pt>
                <c:pt idx="7">
                  <c:v>118509.2789</c:v>
                </c:pt>
                <c:pt idx="8">
                  <c:v>127145.6792</c:v>
                </c:pt>
                <c:pt idx="9">
                  <c:v>127507.2402</c:v>
                </c:pt>
                <c:pt idx="10">
                  <c:v>127301.35370000001</c:v>
                </c:pt>
                <c:pt idx="11">
                  <c:v>122310.8633</c:v>
                </c:pt>
                <c:pt idx="12">
                  <c:v>119734.5546</c:v>
                </c:pt>
                <c:pt idx="13">
                  <c:v>127396.7836</c:v>
                </c:pt>
                <c:pt idx="14">
                  <c:v>129718.28599999999</c:v>
                </c:pt>
                <c:pt idx="15">
                  <c:v>123363.45299999999</c:v>
                </c:pt>
                <c:pt idx="16">
                  <c:v>129383.09940000001</c:v>
                </c:pt>
                <c:pt idx="17">
                  <c:v>118281.0428</c:v>
                </c:pt>
                <c:pt idx="18">
                  <c:v>114520.68090000001</c:v>
                </c:pt>
                <c:pt idx="19">
                  <c:v>122076.43137000001</c:v>
                </c:pt>
                <c:pt idx="20">
                  <c:v>120676.00780000001</c:v>
                </c:pt>
                <c:pt idx="21">
                  <c:v>130169.2748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'kraje_ČR_1992-2013'!$D$16</c:f>
              <c:strCache>
                <c:ptCount val="1"/>
                <c:pt idx="0">
                  <c:v>Moravskoslezský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'kraje_ČR_1992-2013'!$H$16:$AC$16</c:f>
              <c:numCache>
                <c:formatCode>0</c:formatCode>
                <c:ptCount val="22"/>
                <c:pt idx="0">
                  <c:v>198056.25320000001</c:v>
                </c:pt>
                <c:pt idx="1">
                  <c:v>154097.1422</c:v>
                </c:pt>
                <c:pt idx="2">
                  <c:v>141337.3743</c:v>
                </c:pt>
                <c:pt idx="3">
                  <c:v>178382.36379999999</c:v>
                </c:pt>
                <c:pt idx="4">
                  <c:v>165230.32939999999</c:v>
                </c:pt>
                <c:pt idx="5">
                  <c:v>167041.25099999999</c:v>
                </c:pt>
                <c:pt idx="6">
                  <c:v>164161.17790000001</c:v>
                </c:pt>
                <c:pt idx="7">
                  <c:v>174693.80929999999</c:v>
                </c:pt>
                <c:pt idx="8">
                  <c:v>158809.18040000001</c:v>
                </c:pt>
                <c:pt idx="9">
                  <c:v>169122.44899999999</c:v>
                </c:pt>
                <c:pt idx="10">
                  <c:v>158004.40169999999</c:v>
                </c:pt>
                <c:pt idx="11">
                  <c:v>164289.99059999999</c:v>
                </c:pt>
                <c:pt idx="12">
                  <c:v>165811.149</c:v>
                </c:pt>
                <c:pt idx="13">
                  <c:v>175807.08989999999</c:v>
                </c:pt>
                <c:pt idx="14">
                  <c:v>161144.70819999999</c:v>
                </c:pt>
                <c:pt idx="15">
                  <c:v>161806.52470000001</c:v>
                </c:pt>
                <c:pt idx="16">
                  <c:v>165265.9313</c:v>
                </c:pt>
                <c:pt idx="17">
                  <c:v>152416.93239999999</c:v>
                </c:pt>
                <c:pt idx="18">
                  <c:v>139644.9209</c:v>
                </c:pt>
                <c:pt idx="19">
                  <c:v>170873.00427</c:v>
                </c:pt>
                <c:pt idx="20">
                  <c:v>154637.16690000001</c:v>
                </c:pt>
                <c:pt idx="21">
                  <c:v>165995.7598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'kraje_ČR_1992-2013'!$D$17</c:f>
              <c:strCache>
                <c:ptCount val="1"/>
                <c:pt idx="0">
                  <c:v>Zlínský kraj</c:v>
                </c:pt>
              </c:strCache>
            </c:strRef>
          </c:tx>
          <c:marker>
            <c:symbol val="none"/>
          </c:marker>
          <c:cat>
            <c:strRef>
              <c:f>'kraje_ČR_1992-2013'!$H$3:$AC$3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'kraje_ČR_1992-2013'!$H$17:$AC$17</c:f>
              <c:numCache>
                <c:formatCode>0</c:formatCode>
                <c:ptCount val="22"/>
                <c:pt idx="0">
                  <c:v>102058.2022</c:v>
                </c:pt>
                <c:pt idx="1">
                  <c:v>91507.826700000005</c:v>
                </c:pt>
                <c:pt idx="2">
                  <c:v>85024.854300000006</c:v>
                </c:pt>
                <c:pt idx="3">
                  <c:v>101597.519</c:v>
                </c:pt>
                <c:pt idx="4">
                  <c:v>96980.617700000003</c:v>
                </c:pt>
                <c:pt idx="5">
                  <c:v>102698.30499999999</c:v>
                </c:pt>
                <c:pt idx="6">
                  <c:v>95281.984200000006</c:v>
                </c:pt>
                <c:pt idx="7">
                  <c:v>95795.796900000001</c:v>
                </c:pt>
                <c:pt idx="8">
                  <c:v>99474.882199999993</c:v>
                </c:pt>
                <c:pt idx="9">
                  <c:v>95698.5674</c:v>
                </c:pt>
                <c:pt idx="10">
                  <c:v>102829.3202</c:v>
                </c:pt>
                <c:pt idx="11">
                  <c:v>95893.492100000003</c:v>
                </c:pt>
                <c:pt idx="12">
                  <c:v>98863.370599999995</c:v>
                </c:pt>
                <c:pt idx="13">
                  <c:v>104221.74619999999</c:v>
                </c:pt>
                <c:pt idx="14">
                  <c:v>96958.005799999999</c:v>
                </c:pt>
                <c:pt idx="15">
                  <c:v>95325.072700000004</c:v>
                </c:pt>
                <c:pt idx="16">
                  <c:v>100089.60309999999</c:v>
                </c:pt>
                <c:pt idx="17">
                  <c:v>87883.299599999998</c:v>
                </c:pt>
                <c:pt idx="18">
                  <c:v>87585.048299999995</c:v>
                </c:pt>
                <c:pt idx="19">
                  <c:v>95979.10007</c:v>
                </c:pt>
                <c:pt idx="20">
                  <c:v>89079.414699999994</c:v>
                </c:pt>
                <c:pt idx="21">
                  <c:v>103275.1706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07488"/>
        <c:axId val="44931328"/>
      </c:lineChart>
      <c:catAx>
        <c:axId val="4420748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spPr>
          <a:ln>
            <a:solidFill>
              <a:schemeClr val="bg1">
                <a:lumMod val="75000"/>
              </a:schemeClr>
            </a:solidFill>
          </a:ln>
        </c:spPr>
        <c:crossAx val="44931328"/>
        <c:crosses val="autoZero"/>
        <c:auto val="1"/>
        <c:lblAlgn val="ctr"/>
        <c:lblOffset val="100"/>
        <c:noMultiLvlLbl val="0"/>
      </c:catAx>
      <c:valAx>
        <c:axId val="4493132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(Sum of Lights) [DN]</a:t>
                </a:r>
              </a:p>
            </c:rich>
          </c:tx>
          <c:layout/>
          <c:overlay val="0"/>
        </c:title>
        <c:numFmt formatCode="0" sourceLinked="1"/>
        <c:majorTickMark val="out"/>
        <c:minorTickMark val="none"/>
        <c:tickLblPos val="nextTo"/>
        <c:crossAx val="442074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Vývoj osvětlení (Mean) v kraji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'kraje_ČR_1992-2013'!$D$48</c:f>
              <c:strCache>
                <c:ptCount val="1"/>
                <c:pt idx="0">
                  <c:v>Hlavní město Praha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'kraje_ČR_1992-2013'!$H$48:$AC$48</c:f>
              <c:numCache>
                <c:formatCode>0.00</c:formatCode>
                <c:ptCount val="22"/>
                <c:pt idx="0">
                  <c:v>50.364215127919913</c:v>
                </c:pt>
                <c:pt idx="1">
                  <c:v>55.459928476084542</c:v>
                </c:pt>
                <c:pt idx="2">
                  <c:v>53.903555617352609</c:v>
                </c:pt>
                <c:pt idx="3">
                  <c:v>52.671691657397105</c:v>
                </c:pt>
                <c:pt idx="4">
                  <c:v>52.502709454949944</c:v>
                </c:pt>
                <c:pt idx="5">
                  <c:v>57.217712569521687</c:v>
                </c:pt>
                <c:pt idx="6">
                  <c:v>56.019281646273633</c:v>
                </c:pt>
                <c:pt idx="7">
                  <c:v>56.287249944382644</c:v>
                </c:pt>
                <c:pt idx="8">
                  <c:v>58.228689766407122</c:v>
                </c:pt>
                <c:pt idx="9">
                  <c:v>54.414298109010012</c:v>
                </c:pt>
                <c:pt idx="10">
                  <c:v>53.138921468298108</c:v>
                </c:pt>
                <c:pt idx="11">
                  <c:v>58.159837263626258</c:v>
                </c:pt>
                <c:pt idx="12">
                  <c:v>57.904185094549497</c:v>
                </c:pt>
                <c:pt idx="13">
                  <c:v>57.358453392658511</c:v>
                </c:pt>
                <c:pt idx="14">
                  <c:v>54.962134927697441</c:v>
                </c:pt>
                <c:pt idx="15">
                  <c:v>58.463481757508347</c:v>
                </c:pt>
                <c:pt idx="16">
                  <c:v>57.710867296996661</c:v>
                </c:pt>
                <c:pt idx="17">
                  <c:v>53.559591546162402</c:v>
                </c:pt>
                <c:pt idx="18">
                  <c:v>34.527236151279197</c:v>
                </c:pt>
                <c:pt idx="19">
                  <c:v>55.7664789432703</c:v>
                </c:pt>
                <c:pt idx="20">
                  <c:v>46.1622978865406</c:v>
                </c:pt>
                <c:pt idx="21">
                  <c:v>56.753615795328145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'kraje_ČR_1992-2013'!$D$49</c:f>
              <c:strCache>
                <c:ptCount val="1"/>
                <c:pt idx="0">
                  <c:v>Středočeský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'kraje_ČR_1992-2013'!$H$49:$AC$49</c:f>
              <c:numCache>
                <c:formatCode>0.00</c:formatCode>
                <c:ptCount val="22"/>
                <c:pt idx="0">
                  <c:v>10.700952590582441</c:v>
                </c:pt>
                <c:pt idx="1">
                  <c:v>12.163330187446606</c:v>
                </c:pt>
                <c:pt idx="2">
                  <c:v>12.35460013568521</c:v>
                </c:pt>
                <c:pt idx="3">
                  <c:v>11.28197763706719</c:v>
                </c:pt>
                <c:pt idx="4">
                  <c:v>11.391529795467109</c:v>
                </c:pt>
                <c:pt idx="5">
                  <c:v>12.756800703552942</c:v>
                </c:pt>
                <c:pt idx="6">
                  <c:v>13.118039951756369</c:v>
                </c:pt>
                <c:pt idx="7">
                  <c:v>13.102884451479973</c:v>
                </c:pt>
                <c:pt idx="8">
                  <c:v>13.243848148148148</c:v>
                </c:pt>
                <c:pt idx="9">
                  <c:v>12.668367938087341</c:v>
                </c:pt>
                <c:pt idx="10">
                  <c:v>12.362290883964018</c:v>
                </c:pt>
                <c:pt idx="11">
                  <c:v>12.96865977687321</c:v>
                </c:pt>
                <c:pt idx="12">
                  <c:v>13.168306447560179</c:v>
                </c:pt>
                <c:pt idx="13">
                  <c:v>12.782207492838836</c:v>
                </c:pt>
                <c:pt idx="14">
                  <c:v>12.645116483240365</c:v>
                </c:pt>
                <c:pt idx="15">
                  <c:v>13.662356324438415</c:v>
                </c:pt>
                <c:pt idx="16">
                  <c:v>12.849518116488266</c:v>
                </c:pt>
                <c:pt idx="17">
                  <c:v>12.671006814412785</c:v>
                </c:pt>
                <c:pt idx="18">
                  <c:v>12.738744112769487</c:v>
                </c:pt>
                <c:pt idx="19">
                  <c:v>13.227711217146592</c:v>
                </c:pt>
                <c:pt idx="20">
                  <c:v>12.572278174782653</c:v>
                </c:pt>
                <c:pt idx="21">
                  <c:v>13.129145595256043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'kraje_ČR_1992-2013'!$D$50</c:f>
              <c:strCache>
                <c:ptCount val="1"/>
                <c:pt idx="0">
                  <c:v>Jihočeský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'kraje_ČR_1992-2013'!$H$50:$AC$50</c:f>
              <c:numCache>
                <c:formatCode>0.00</c:formatCode>
                <c:ptCount val="22"/>
                <c:pt idx="0">
                  <c:v>7.0126068930733023</c:v>
                </c:pt>
                <c:pt idx="1">
                  <c:v>8.3367196088320998</c:v>
                </c:pt>
                <c:pt idx="2">
                  <c:v>8.4474780822685496</c:v>
                </c:pt>
                <c:pt idx="3">
                  <c:v>8.2214198273929622</c:v>
                </c:pt>
                <c:pt idx="4">
                  <c:v>8.0194420085182685</c:v>
                </c:pt>
                <c:pt idx="5">
                  <c:v>8.4043184599865501</c:v>
                </c:pt>
                <c:pt idx="6">
                  <c:v>8.5631708529477706</c:v>
                </c:pt>
                <c:pt idx="7">
                  <c:v>8.6310136068146157</c:v>
                </c:pt>
                <c:pt idx="8">
                  <c:v>8.7478670533512659</c:v>
                </c:pt>
                <c:pt idx="9">
                  <c:v>8.6119967832324598</c:v>
                </c:pt>
                <c:pt idx="10">
                  <c:v>8.3659773257117234</c:v>
                </c:pt>
                <c:pt idx="11">
                  <c:v>9.0826049204214296</c:v>
                </c:pt>
                <c:pt idx="12">
                  <c:v>9.0791810916834788</c:v>
                </c:pt>
                <c:pt idx="13">
                  <c:v>9.0961251793319882</c:v>
                </c:pt>
                <c:pt idx="14">
                  <c:v>8.8031917955615331</c:v>
                </c:pt>
                <c:pt idx="15">
                  <c:v>8.991029488903834</c:v>
                </c:pt>
                <c:pt idx="16">
                  <c:v>8.4887923055368759</c:v>
                </c:pt>
                <c:pt idx="17">
                  <c:v>8.1218590562654125</c:v>
                </c:pt>
                <c:pt idx="18">
                  <c:v>7.589520107599192</c:v>
                </c:pt>
                <c:pt idx="19">
                  <c:v>8.5421516980497643</c:v>
                </c:pt>
                <c:pt idx="20">
                  <c:v>8.1801854236718228</c:v>
                </c:pt>
                <c:pt idx="21">
                  <c:v>8.1903345214077561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'kraje_ČR_1992-2013'!$D$51</c:f>
              <c:strCache>
                <c:ptCount val="1"/>
                <c:pt idx="0">
                  <c:v>Plzeňský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'kraje_ČR_1992-2013'!$H$51:$AC$51</c:f>
              <c:numCache>
                <c:formatCode>0.00</c:formatCode>
                <c:ptCount val="22"/>
                <c:pt idx="0">
                  <c:v>7.0874396070320582</c:v>
                </c:pt>
                <c:pt idx="1">
                  <c:v>8.653646099867041</c:v>
                </c:pt>
                <c:pt idx="2">
                  <c:v>8.4603719013148186</c:v>
                </c:pt>
                <c:pt idx="3">
                  <c:v>8.0320942827596404</c:v>
                </c:pt>
                <c:pt idx="4">
                  <c:v>7.4740872507017277</c:v>
                </c:pt>
                <c:pt idx="5">
                  <c:v>8.7049399615895986</c:v>
                </c:pt>
                <c:pt idx="6">
                  <c:v>8.9239432412468602</c:v>
                </c:pt>
                <c:pt idx="7">
                  <c:v>8.2004491357659912</c:v>
                </c:pt>
                <c:pt idx="8">
                  <c:v>8.2000384547200476</c:v>
                </c:pt>
                <c:pt idx="9">
                  <c:v>8.2609613089082572</c:v>
                </c:pt>
                <c:pt idx="10">
                  <c:v>8.4535985005170637</c:v>
                </c:pt>
                <c:pt idx="11">
                  <c:v>9.8243465135175061</c:v>
                </c:pt>
                <c:pt idx="12">
                  <c:v>9.0277276702614859</c:v>
                </c:pt>
                <c:pt idx="13">
                  <c:v>8.9712340153641605</c:v>
                </c:pt>
                <c:pt idx="14">
                  <c:v>8.135326119072241</c:v>
                </c:pt>
                <c:pt idx="15">
                  <c:v>8.6767879893632749</c:v>
                </c:pt>
                <c:pt idx="16">
                  <c:v>8.9881440685477916</c:v>
                </c:pt>
                <c:pt idx="17">
                  <c:v>8.5502458561087309</c:v>
                </c:pt>
                <c:pt idx="18">
                  <c:v>8.9106884768798924</c:v>
                </c:pt>
                <c:pt idx="19">
                  <c:v>9.1637173940020684</c:v>
                </c:pt>
                <c:pt idx="20">
                  <c:v>8.5506442310533313</c:v>
                </c:pt>
                <c:pt idx="21">
                  <c:v>8.4210806175210511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'kraje_ČR_1992-2013'!$D$52</c:f>
              <c:strCache>
                <c:ptCount val="1"/>
                <c:pt idx="0">
                  <c:v>Karlovarský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'kraje_ČR_1992-2013'!$H$52:$AC$52</c:f>
              <c:numCache>
                <c:formatCode>0.00</c:formatCode>
                <c:ptCount val="22"/>
                <c:pt idx="0">
                  <c:v>10.967334431137724</c:v>
                </c:pt>
                <c:pt idx="1">
                  <c:v>11.441502860944777</c:v>
                </c:pt>
                <c:pt idx="2">
                  <c:v>9.1330087491683294</c:v>
                </c:pt>
                <c:pt idx="3">
                  <c:v>11.767310978043913</c:v>
                </c:pt>
                <c:pt idx="4">
                  <c:v>12.757297904191617</c:v>
                </c:pt>
                <c:pt idx="5">
                  <c:v>12.266528310046573</c:v>
                </c:pt>
                <c:pt idx="6">
                  <c:v>13.638690901530273</c:v>
                </c:pt>
                <c:pt idx="7">
                  <c:v>13.949814071856288</c:v>
                </c:pt>
                <c:pt idx="8">
                  <c:v>11.108171041250831</c:v>
                </c:pt>
                <c:pt idx="9">
                  <c:v>11.083991583499667</c:v>
                </c:pt>
                <c:pt idx="10">
                  <c:v>11.242734381237524</c:v>
                </c:pt>
                <c:pt idx="11">
                  <c:v>13.036161593479708</c:v>
                </c:pt>
                <c:pt idx="12">
                  <c:v>12.528769228210248</c:v>
                </c:pt>
                <c:pt idx="13">
                  <c:v>11.71558624417831</c:v>
                </c:pt>
                <c:pt idx="14">
                  <c:v>11.666177195608782</c:v>
                </c:pt>
                <c:pt idx="15">
                  <c:v>10.587250565535596</c:v>
                </c:pt>
                <c:pt idx="16">
                  <c:v>11.220918745841649</c:v>
                </c:pt>
                <c:pt idx="17">
                  <c:v>10.373087591483699</c:v>
                </c:pt>
                <c:pt idx="18">
                  <c:v>9.9151307385229543</c:v>
                </c:pt>
                <c:pt idx="19">
                  <c:v>11.583700281104459</c:v>
                </c:pt>
                <c:pt idx="20">
                  <c:v>11.301609331337325</c:v>
                </c:pt>
                <c:pt idx="21">
                  <c:v>11.170768030605455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'kraje_ČR_1992-2013'!$D$53</c:f>
              <c:strCache>
                <c:ptCount val="1"/>
                <c:pt idx="0">
                  <c:v>Ústecký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'kraje_ČR_1992-2013'!$H$53:$AC$53</c:f>
              <c:numCache>
                <c:formatCode>0.00</c:formatCode>
                <c:ptCount val="22"/>
                <c:pt idx="0">
                  <c:v>13.917504341578567</c:v>
                </c:pt>
                <c:pt idx="1">
                  <c:v>16.482703448629785</c:v>
                </c:pt>
                <c:pt idx="2">
                  <c:v>13.949403879708507</c:v>
                </c:pt>
                <c:pt idx="3">
                  <c:v>15.374120065688185</c:v>
                </c:pt>
                <c:pt idx="4">
                  <c:v>15.505786718669814</c:v>
                </c:pt>
                <c:pt idx="5">
                  <c:v>16.800063111977831</c:v>
                </c:pt>
                <c:pt idx="6">
                  <c:v>16.329299568921275</c:v>
                </c:pt>
                <c:pt idx="7">
                  <c:v>17.109459119367752</c:v>
                </c:pt>
                <c:pt idx="8">
                  <c:v>15.779547839474494</c:v>
                </c:pt>
                <c:pt idx="9">
                  <c:v>14.398224797290361</c:v>
                </c:pt>
                <c:pt idx="10">
                  <c:v>14.567842779431388</c:v>
                </c:pt>
                <c:pt idx="11">
                  <c:v>16.235399271271682</c:v>
                </c:pt>
                <c:pt idx="12">
                  <c:v>15.768961859796779</c:v>
                </c:pt>
                <c:pt idx="13">
                  <c:v>14.538244647439187</c:v>
                </c:pt>
                <c:pt idx="14">
                  <c:v>14.708503592322694</c:v>
                </c:pt>
                <c:pt idx="15">
                  <c:v>15.401526039207637</c:v>
                </c:pt>
                <c:pt idx="16">
                  <c:v>15.273410232987787</c:v>
                </c:pt>
                <c:pt idx="17">
                  <c:v>13.1722908549728</c:v>
                </c:pt>
                <c:pt idx="18">
                  <c:v>13.784188596941394</c:v>
                </c:pt>
                <c:pt idx="19">
                  <c:v>14.552527165144207</c:v>
                </c:pt>
                <c:pt idx="20">
                  <c:v>12.938598275685107</c:v>
                </c:pt>
                <c:pt idx="21">
                  <c:v>14.519841363029867</c:v>
                </c:pt>
              </c:numCache>
            </c:numRef>
          </c:val>
          <c:smooth val="0"/>
        </c:ser>
        <c:ser>
          <c:idx val="6"/>
          <c:order val="6"/>
          <c:tx>
            <c:strRef>
              <c:f>'kraje_ČR_1992-2013'!$D$54</c:f>
              <c:strCache>
                <c:ptCount val="1"/>
                <c:pt idx="0">
                  <c:v>Liberecký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'kraje_ČR_1992-2013'!$H$54:$AC$54</c:f>
              <c:numCache>
                <c:formatCode>0.00</c:formatCode>
                <c:ptCount val="22"/>
                <c:pt idx="0">
                  <c:v>16.430883033863164</c:v>
                </c:pt>
                <c:pt idx="1">
                  <c:v>15.561568089149967</c:v>
                </c:pt>
                <c:pt idx="2">
                  <c:v>13.450444695922597</c:v>
                </c:pt>
                <c:pt idx="3">
                  <c:v>17.13736800276434</c:v>
                </c:pt>
                <c:pt idx="4">
                  <c:v>16.59438889080857</c:v>
                </c:pt>
                <c:pt idx="5">
                  <c:v>14.253007498272288</c:v>
                </c:pt>
                <c:pt idx="6">
                  <c:v>17.530238493434691</c:v>
                </c:pt>
                <c:pt idx="7">
                  <c:v>17.849652125086386</c:v>
                </c:pt>
                <c:pt idx="8">
                  <c:v>15.305984225984796</c:v>
                </c:pt>
                <c:pt idx="9">
                  <c:v>14.313434657912921</c:v>
                </c:pt>
                <c:pt idx="10">
                  <c:v>15.580620058742225</c:v>
                </c:pt>
                <c:pt idx="11">
                  <c:v>16.850219022114722</c:v>
                </c:pt>
                <c:pt idx="12">
                  <c:v>15.00632785072564</c:v>
                </c:pt>
                <c:pt idx="13">
                  <c:v>16.164484709744301</c:v>
                </c:pt>
                <c:pt idx="14">
                  <c:v>15.214547201105734</c:v>
                </c:pt>
                <c:pt idx="15">
                  <c:v>14.134000760193503</c:v>
                </c:pt>
                <c:pt idx="16">
                  <c:v>15.863372131997236</c:v>
                </c:pt>
                <c:pt idx="17">
                  <c:v>14.880091776088459</c:v>
                </c:pt>
                <c:pt idx="18">
                  <c:v>13.231599101589495</c:v>
                </c:pt>
                <c:pt idx="19">
                  <c:v>15.927907988942641</c:v>
                </c:pt>
                <c:pt idx="20">
                  <c:v>15.288597926744991</c:v>
                </c:pt>
                <c:pt idx="21">
                  <c:v>15.045925190048376</c:v>
                </c:pt>
              </c:numCache>
            </c:numRef>
          </c:val>
          <c:smooth val="0"/>
        </c:ser>
        <c:ser>
          <c:idx val="7"/>
          <c:order val="7"/>
          <c:tx>
            <c:strRef>
              <c:f>'kraje_ČR_1992-2013'!$D$55</c:f>
              <c:strCache>
                <c:ptCount val="1"/>
                <c:pt idx="0">
                  <c:v>Královéhradecký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'kraje_ČR_1992-2013'!$H$55:$AC$55</c:f>
              <c:numCache>
                <c:formatCode>0.00</c:formatCode>
                <c:ptCount val="22"/>
                <c:pt idx="0">
                  <c:v>14.32164548603094</c:v>
                </c:pt>
                <c:pt idx="1">
                  <c:v>14.488587393211729</c:v>
                </c:pt>
                <c:pt idx="2">
                  <c:v>12.372661879473563</c:v>
                </c:pt>
                <c:pt idx="3">
                  <c:v>15.051114731009005</c:v>
                </c:pt>
                <c:pt idx="4">
                  <c:v>14.78672538674671</c:v>
                </c:pt>
                <c:pt idx="5">
                  <c:v>13.408713241745554</c:v>
                </c:pt>
                <c:pt idx="6">
                  <c:v>14.185449064881091</c:v>
                </c:pt>
                <c:pt idx="7">
                  <c:v>15.405509662895406</c:v>
                </c:pt>
                <c:pt idx="8">
                  <c:v>14.721780766566614</c:v>
                </c:pt>
                <c:pt idx="9">
                  <c:v>13.732178711613946</c:v>
                </c:pt>
                <c:pt idx="10">
                  <c:v>14.911747887323944</c:v>
                </c:pt>
                <c:pt idx="11">
                  <c:v>15.507255853151696</c:v>
                </c:pt>
                <c:pt idx="12">
                  <c:v>13.705217871161395</c:v>
                </c:pt>
                <c:pt idx="13">
                  <c:v>14.971180835834682</c:v>
                </c:pt>
                <c:pt idx="14">
                  <c:v>14.618836885245901</c:v>
                </c:pt>
                <c:pt idx="15">
                  <c:v>13.690397806511198</c:v>
                </c:pt>
                <c:pt idx="16">
                  <c:v>15.010667617178481</c:v>
                </c:pt>
                <c:pt idx="17">
                  <c:v>13.966171299930732</c:v>
                </c:pt>
                <c:pt idx="18">
                  <c:v>13.192300069268068</c:v>
                </c:pt>
                <c:pt idx="19">
                  <c:v>14.184277269683676</c:v>
                </c:pt>
                <c:pt idx="20">
                  <c:v>14.671249688293695</c:v>
                </c:pt>
                <c:pt idx="21">
                  <c:v>13.578966658970215</c:v>
                </c:pt>
              </c:numCache>
            </c:numRef>
          </c:val>
          <c:smooth val="0"/>
        </c:ser>
        <c:ser>
          <c:idx val="8"/>
          <c:order val="8"/>
          <c:tx>
            <c:strRef>
              <c:f>'kraje_ČR_1992-2013'!$D$56</c:f>
              <c:strCache>
                <c:ptCount val="1"/>
                <c:pt idx="0">
                  <c:v>Pardubický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'kraje_ČR_1992-2013'!$H$56:$AC$56</c:f>
              <c:numCache>
                <c:formatCode>0.00</c:formatCode>
                <c:ptCount val="22"/>
                <c:pt idx="0">
                  <c:v>13.635988575631281</c:v>
                </c:pt>
                <c:pt idx="1">
                  <c:v>13.438813741113018</c:v>
                </c:pt>
                <c:pt idx="2">
                  <c:v>13.365399852905124</c:v>
                </c:pt>
                <c:pt idx="3">
                  <c:v>13.521002034812454</c:v>
                </c:pt>
                <c:pt idx="4">
                  <c:v>13.366390549154204</c:v>
                </c:pt>
                <c:pt idx="5">
                  <c:v>13.273889617553321</c:v>
                </c:pt>
                <c:pt idx="6">
                  <c:v>13.653743000735474</c:v>
                </c:pt>
                <c:pt idx="7">
                  <c:v>12.757877604805099</c:v>
                </c:pt>
                <c:pt idx="8">
                  <c:v>12.747406361853397</c:v>
                </c:pt>
                <c:pt idx="9">
                  <c:v>13.181453665113999</c:v>
                </c:pt>
                <c:pt idx="10">
                  <c:v>13.239356533464084</c:v>
                </c:pt>
                <c:pt idx="11">
                  <c:v>13.110448663888208</c:v>
                </c:pt>
                <c:pt idx="12">
                  <c:v>13.111386614366266</c:v>
                </c:pt>
                <c:pt idx="13">
                  <c:v>13.645795574895807</c:v>
                </c:pt>
                <c:pt idx="14">
                  <c:v>13.236349767099778</c:v>
                </c:pt>
                <c:pt idx="15">
                  <c:v>12.825918484922774</c:v>
                </c:pt>
                <c:pt idx="16">
                  <c:v>13.269989936258888</c:v>
                </c:pt>
                <c:pt idx="17">
                  <c:v>13.280928977690611</c:v>
                </c:pt>
                <c:pt idx="18">
                  <c:v>12.359338269183624</c:v>
                </c:pt>
                <c:pt idx="19">
                  <c:v>12.763119824711938</c:v>
                </c:pt>
                <c:pt idx="20">
                  <c:v>13.147365837215004</c:v>
                </c:pt>
                <c:pt idx="21">
                  <c:v>12.638641774944841</c:v>
                </c:pt>
              </c:numCache>
            </c:numRef>
          </c:val>
          <c:smooth val="0"/>
        </c:ser>
        <c:ser>
          <c:idx val="9"/>
          <c:order val="9"/>
          <c:tx>
            <c:strRef>
              <c:f>'kraje_ČR_1992-2013'!$D$57</c:f>
              <c:strCache>
                <c:ptCount val="1"/>
                <c:pt idx="0">
                  <c:v>Kraj Vysočina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'kraje_ČR_1992-2013'!$H$57:$AC$57</c:f>
              <c:numCache>
                <c:formatCode>0.00</c:formatCode>
                <c:ptCount val="22"/>
                <c:pt idx="0">
                  <c:v>9.8881892355951795</c:v>
                </c:pt>
                <c:pt idx="1">
                  <c:v>10.408944659072148</c:v>
                </c:pt>
                <c:pt idx="2">
                  <c:v>10.113747036486709</c:v>
                </c:pt>
                <c:pt idx="3">
                  <c:v>10.618842694403169</c:v>
                </c:pt>
                <c:pt idx="4">
                  <c:v>10.68933770843652</c:v>
                </c:pt>
                <c:pt idx="5">
                  <c:v>9.7265387237906555</c:v>
                </c:pt>
                <c:pt idx="6">
                  <c:v>10.39832872709262</c:v>
                </c:pt>
                <c:pt idx="7">
                  <c:v>9.5857477051345565</c:v>
                </c:pt>
                <c:pt idx="8">
                  <c:v>10.164880419349512</c:v>
                </c:pt>
                <c:pt idx="9">
                  <c:v>10.241542628363876</c:v>
                </c:pt>
                <c:pt idx="10">
                  <c:v>9.5470426201089644</c:v>
                </c:pt>
                <c:pt idx="11">
                  <c:v>9.6002600627373287</c:v>
                </c:pt>
                <c:pt idx="12">
                  <c:v>10.087016773980517</c:v>
                </c:pt>
                <c:pt idx="13">
                  <c:v>10.480609319795278</c:v>
                </c:pt>
                <c:pt idx="14">
                  <c:v>10.140674723460458</c:v>
                </c:pt>
                <c:pt idx="15">
                  <c:v>10.379684365197292</c:v>
                </c:pt>
                <c:pt idx="16">
                  <c:v>10.226392545814759</c:v>
                </c:pt>
                <c:pt idx="17">
                  <c:v>10.078990424302459</c:v>
                </c:pt>
                <c:pt idx="18">
                  <c:v>8.7331505035496129</c:v>
                </c:pt>
                <c:pt idx="19">
                  <c:v>9.6691953822024104</c:v>
                </c:pt>
                <c:pt idx="20">
                  <c:v>9.8731829040779253</c:v>
                </c:pt>
                <c:pt idx="21">
                  <c:v>9.7084874030047885</c:v>
                </c:pt>
              </c:numCache>
            </c:numRef>
          </c:val>
          <c:smooth val="0"/>
        </c:ser>
        <c:ser>
          <c:idx val="10"/>
          <c:order val="10"/>
          <c:tx>
            <c:strRef>
              <c:f>'kraje_ČR_1992-2013'!$D$58</c:f>
              <c:strCache>
                <c:ptCount val="1"/>
                <c:pt idx="0">
                  <c:v>Jihomoravský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'kraje_ČR_1992-2013'!$H$58:$AC$58</c:f>
              <c:numCache>
                <c:formatCode>0.00</c:formatCode>
                <c:ptCount val="22"/>
                <c:pt idx="0">
                  <c:v>11.724514773885101</c:v>
                </c:pt>
                <c:pt idx="1">
                  <c:v>12.768613127988088</c:v>
                </c:pt>
                <c:pt idx="2">
                  <c:v>13.901640395015283</c:v>
                </c:pt>
                <c:pt idx="3">
                  <c:v>13.219991660788462</c:v>
                </c:pt>
                <c:pt idx="4">
                  <c:v>13.517087593071556</c:v>
                </c:pt>
                <c:pt idx="5">
                  <c:v>13.10463594325574</c:v>
                </c:pt>
                <c:pt idx="6">
                  <c:v>12.08242571518144</c:v>
                </c:pt>
                <c:pt idx="7">
                  <c:v>12.441027517830552</c:v>
                </c:pt>
                <c:pt idx="8">
                  <c:v>13.484059173916451</c:v>
                </c:pt>
                <c:pt idx="9">
                  <c:v>12.637074018339995</c:v>
                </c:pt>
                <c:pt idx="10">
                  <c:v>12.92180025864096</c:v>
                </c:pt>
                <c:pt idx="11">
                  <c:v>11.831778023356064</c:v>
                </c:pt>
                <c:pt idx="12">
                  <c:v>12.511283909397289</c:v>
                </c:pt>
                <c:pt idx="13">
                  <c:v>12.36184517595423</c:v>
                </c:pt>
                <c:pt idx="14">
                  <c:v>13.408173077827415</c:v>
                </c:pt>
                <c:pt idx="15">
                  <c:v>13.419999216239516</c:v>
                </c:pt>
                <c:pt idx="16">
                  <c:v>12.570163641351202</c:v>
                </c:pt>
                <c:pt idx="17">
                  <c:v>12.683246398620581</c:v>
                </c:pt>
                <c:pt idx="18">
                  <c:v>11.204041844972176</c:v>
                </c:pt>
                <c:pt idx="19">
                  <c:v>11.737637409671605</c:v>
                </c:pt>
                <c:pt idx="20">
                  <c:v>11.726910761031428</c:v>
                </c:pt>
                <c:pt idx="21">
                  <c:v>12.681512924210361</c:v>
                </c:pt>
              </c:numCache>
            </c:numRef>
          </c:val>
          <c:smooth val="0"/>
        </c:ser>
        <c:ser>
          <c:idx val="11"/>
          <c:order val="11"/>
          <c:tx>
            <c:strRef>
              <c:f>'kraje_ČR_1992-2013'!$D$59</c:f>
              <c:strCache>
                <c:ptCount val="1"/>
                <c:pt idx="0">
                  <c:v>Olomoucký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'kraje_ČR_1992-2013'!$H$59:$AC$59</c:f>
              <c:numCache>
                <c:formatCode>0.00</c:formatCode>
                <c:ptCount val="22"/>
                <c:pt idx="0">
                  <c:v>14.802683391479015</c:v>
                </c:pt>
                <c:pt idx="1">
                  <c:v>12.42425307114917</c:v>
                </c:pt>
                <c:pt idx="2">
                  <c:v>12.366509937625542</c:v>
                </c:pt>
                <c:pt idx="3">
                  <c:v>13.061289840363676</c:v>
                </c:pt>
                <c:pt idx="4">
                  <c:v>13.332596997568453</c:v>
                </c:pt>
                <c:pt idx="5">
                  <c:v>13.17497661486415</c:v>
                </c:pt>
                <c:pt idx="6">
                  <c:v>12.234262004440216</c:v>
                </c:pt>
                <c:pt idx="7">
                  <c:v>12.528732307854954</c:v>
                </c:pt>
                <c:pt idx="8">
                  <c:v>13.441767544137859</c:v>
                </c:pt>
                <c:pt idx="9">
                  <c:v>13.479991563590232</c:v>
                </c:pt>
                <c:pt idx="10">
                  <c:v>13.458225362089017</c:v>
                </c:pt>
                <c:pt idx="11">
                  <c:v>12.930633608203827</c:v>
                </c:pt>
                <c:pt idx="12">
                  <c:v>12.658267745004757</c:v>
                </c:pt>
                <c:pt idx="13">
                  <c:v>13.468314155830425</c:v>
                </c:pt>
                <c:pt idx="14">
                  <c:v>13.713742044613594</c:v>
                </c:pt>
                <c:pt idx="15">
                  <c:v>13.041912781477956</c:v>
                </c:pt>
                <c:pt idx="16">
                  <c:v>13.678306311449415</c:v>
                </c:pt>
                <c:pt idx="17">
                  <c:v>12.504603319589808</c:v>
                </c:pt>
                <c:pt idx="18">
                  <c:v>12.107060038058993</c:v>
                </c:pt>
                <c:pt idx="19">
                  <c:v>12.905849600380591</c:v>
                </c:pt>
                <c:pt idx="20">
                  <c:v>12.757797631884978</c:v>
                </c:pt>
                <c:pt idx="21">
                  <c:v>13.76142031927265</c:v>
                </c:pt>
              </c:numCache>
            </c:numRef>
          </c:val>
          <c:smooth val="0"/>
        </c:ser>
        <c:ser>
          <c:idx val="12"/>
          <c:order val="12"/>
          <c:tx>
            <c:strRef>
              <c:f>'kraje_ČR_1992-2013'!$D$60</c:f>
              <c:strCache>
                <c:ptCount val="1"/>
                <c:pt idx="0">
                  <c:v>Moravskoslezský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'kraje_ČR_1992-2013'!$H$60:$AC$60</c:f>
              <c:numCache>
                <c:formatCode>0.00</c:formatCode>
                <c:ptCount val="22"/>
                <c:pt idx="0">
                  <c:v>20.29888830583171</c:v>
                </c:pt>
                <c:pt idx="1">
                  <c:v>15.793496177103618</c:v>
                </c:pt>
                <c:pt idx="2">
                  <c:v>14.485740934713538</c:v>
                </c:pt>
                <c:pt idx="3">
                  <c:v>18.282501158142871</c:v>
                </c:pt>
                <c:pt idx="4">
                  <c:v>16.934542318335552</c:v>
                </c:pt>
                <c:pt idx="5">
                  <c:v>17.120144614123191</c:v>
                </c:pt>
                <c:pt idx="6">
                  <c:v>16.824964425540639</c:v>
                </c:pt>
                <c:pt idx="7">
                  <c:v>17.904459290765605</c:v>
                </c:pt>
                <c:pt idx="8">
                  <c:v>16.276435420723583</c:v>
                </c:pt>
                <c:pt idx="9">
                  <c:v>17.333447678589728</c:v>
                </c:pt>
                <c:pt idx="10">
                  <c:v>16.193953233575893</c:v>
                </c:pt>
                <c:pt idx="11">
                  <c:v>16.838166506098187</c:v>
                </c:pt>
                <c:pt idx="12">
                  <c:v>16.994070820949062</c:v>
                </c:pt>
                <c:pt idx="13">
                  <c:v>18.018559997950188</c:v>
                </c:pt>
                <c:pt idx="14">
                  <c:v>16.515804878548735</c:v>
                </c:pt>
                <c:pt idx="15">
                  <c:v>16.583634795531413</c:v>
                </c:pt>
                <c:pt idx="16">
                  <c:v>16.93819117556626</c:v>
                </c:pt>
                <c:pt idx="17">
                  <c:v>15.62129060161935</c:v>
                </c:pt>
                <c:pt idx="18">
                  <c:v>14.312280506303166</c:v>
                </c:pt>
                <c:pt idx="19">
                  <c:v>17.512862997847698</c:v>
                </c:pt>
                <c:pt idx="20">
                  <c:v>15.848843589217999</c:v>
                </c:pt>
                <c:pt idx="21">
                  <c:v>17.012991677769808</c:v>
                </c:pt>
              </c:numCache>
            </c:numRef>
          </c:val>
          <c:smooth val="0"/>
        </c:ser>
        <c:ser>
          <c:idx val="13"/>
          <c:order val="13"/>
          <c:tx>
            <c:strRef>
              <c:f>'kraje_ČR_1992-2013'!$D$61</c:f>
              <c:strCache>
                <c:ptCount val="1"/>
                <c:pt idx="0">
                  <c:v>Zlínský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'kraje_ČR_1992-2013'!$H$61:$AC$61</c:f>
              <c:numCache>
                <c:formatCode>0.00</c:formatCode>
                <c:ptCount val="22"/>
                <c:pt idx="0">
                  <c:v>14.486614932576295</c:v>
                </c:pt>
                <c:pt idx="1">
                  <c:v>12.989045663591201</c:v>
                </c:pt>
                <c:pt idx="2">
                  <c:v>12.068822469836764</c:v>
                </c:pt>
                <c:pt idx="3">
                  <c:v>14.421223420865863</c:v>
                </c:pt>
                <c:pt idx="4">
                  <c:v>13.765879020581973</c:v>
                </c:pt>
                <c:pt idx="5">
                  <c:v>14.577474095102909</c:v>
                </c:pt>
                <c:pt idx="6">
                  <c:v>13.524767097232081</c:v>
                </c:pt>
                <c:pt idx="7">
                  <c:v>13.597700056777857</c:v>
                </c:pt>
                <c:pt idx="8">
                  <c:v>14.119926501064583</c:v>
                </c:pt>
                <c:pt idx="9">
                  <c:v>13.583898850248403</c:v>
                </c:pt>
                <c:pt idx="10">
                  <c:v>14.596071000709724</c:v>
                </c:pt>
                <c:pt idx="11">
                  <c:v>13.611567366926899</c:v>
                </c:pt>
                <c:pt idx="12">
                  <c:v>14.033125706174591</c:v>
                </c:pt>
                <c:pt idx="13">
                  <c:v>14.793718410220013</c:v>
                </c:pt>
                <c:pt idx="14">
                  <c:v>13.762669382540809</c:v>
                </c:pt>
                <c:pt idx="15">
                  <c:v>13.530883278921221</c:v>
                </c:pt>
                <c:pt idx="16">
                  <c:v>14.20718283889283</c:v>
                </c:pt>
                <c:pt idx="17">
                  <c:v>12.474563463449254</c:v>
                </c:pt>
                <c:pt idx="18">
                  <c:v>12.432228289567067</c:v>
                </c:pt>
                <c:pt idx="19">
                  <c:v>13.623718959545776</c:v>
                </c:pt>
                <c:pt idx="20">
                  <c:v>12.644345592618878</c:v>
                </c:pt>
                <c:pt idx="21">
                  <c:v>14.659357075940383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1605888"/>
        <c:axId val="51607808"/>
      </c:lineChart>
      <c:catAx>
        <c:axId val="51605888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1607808"/>
        <c:crosses val="autoZero"/>
        <c:auto val="1"/>
        <c:lblAlgn val="ctr"/>
        <c:lblOffset val="100"/>
        <c:noMultiLvlLbl val="0"/>
      </c:catAx>
      <c:valAx>
        <c:axId val="5160780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160588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cs-CZ" sz="1600" b="1" i="0" baseline="0">
                <a:effectLst/>
              </a:rPr>
              <a:t>Vývoj osvětlení (Mean) v kraji (bez Prahy)</a:t>
            </a:r>
            <a:endParaRPr lang="cs-CZ" sz="1600">
              <a:effectLst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'kraje_ČR_1992-2013'!$D$49</c:f>
              <c:strCache>
                <c:ptCount val="1"/>
                <c:pt idx="0">
                  <c:v>Středočeský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'kraje_ČR_1992-2013'!$H$49:$AC$49</c:f>
              <c:numCache>
                <c:formatCode>0.00</c:formatCode>
                <c:ptCount val="22"/>
                <c:pt idx="0">
                  <c:v>10.700952590582441</c:v>
                </c:pt>
                <c:pt idx="1">
                  <c:v>12.163330187446606</c:v>
                </c:pt>
                <c:pt idx="2">
                  <c:v>12.35460013568521</c:v>
                </c:pt>
                <c:pt idx="3">
                  <c:v>11.28197763706719</c:v>
                </c:pt>
                <c:pt idx="4">
                  <c:v>11.391529795467109</c:v>
                </c:pt>
                <c:pt idx="5">
                  <c:v>12.756800703552942</c:v>
                </c:pt>
                <c:pt idx="6">
                  <c:v>13.118039951756369</c:v>
                </c:pt>
                <c:pt idx="7">
                  <c:v>13.102884451479973</c:v>
                </c:pt>
                <c:pt idx="8">
                  <c:v>13.243848148148148</c:v>
                </c:pt>
                <c:pt idx="9">
                  <c:v>12.668367938087341</c:v>
                </c:pt>
                <c:pt idx="10">
                  <c:v>12.362290883964018</c:v>
                </c:pt>
                <c:pt idx="11">
                  <c:v>12.96865977687321</c:v>
                </c:pt>
                <c:pt idx="12">
                  <c:v>13.168306447560179</c:v>
                </c:pt>
                <c:pt idx="13">
                  <c:v>12.782207492838836</c:v>
                </c:pt>
                <c:pt idx="14">
                  <c:v>12.645116483240365</c:v>
                </c:pt>
                <c:pt idx="15">
                  <c:v>13.662356324438415</c:v>
                </c:pt>
                <c:pt idx="16">
                  <c:v>12.849518116488266</c:v>
                </c:pt>
                <c:pt idx="17">
                  <c:v>12.671006814412785</c:v>
                </c:pt>
                <c:pt idx="18">
                  <c:v>12.738744112769487</c:v>
                </c:pt>
                <c:pt idx="19">
                  <c:v>13.227711217146592</c:v>
                </c:pt>
                <c:pt idx="20">
                  <c:v>12.572278174782653</c:v>
                </c:pt>
                <c:pt idx="21">
                  <c:v>13.129145595256043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'kraje_ČR_1992-2013'!$D$50</c:f>
              <c:strCache>
                <c:ptCount val="1"/>
                <c:pt idx="0">
                  <c:v>Jihočeský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'kraje_ČR_1992-2013'!$H$50:$AC$50</c:f>
              <c:numCache>
                <c:formatCode>0.00</c:formatCode>
                <c:ptCount val="22"/>
                <c:pt idx="0">
                  <c:v>7.0126068930733023</c:v>
                </c:pt>
                <c:pt idx="1">
                  <c:v>8.3367196088320998</c:v>
                </c:pt>
                <c:pt idx="2">
                  <c:v>8.4474780822685496</c:v>
                </c:pt>
                <c:pt idx="3">
                  <c:v>8.2214198273929622</c:v>
                </c:pt>
                <c:pt idx="4">
                  <c:v>8.0194420085182685</c:v>
                </c:pt>
                <c:pt idx="5">
                  <c:v>8.4043184599865501</c:v>
                </c:pt>
                <c:pt idx="6">
                  <c:v>8.5631708529477706</c:v>
                </c:pt>
                <c:pt idx="7">
                  <c:v>8.6310136068146157</c:v>
                </c:pt>
                <c:pt idx="8">
                  <c:v>8.7478670533512659</c:v>
                </c:pt>
                <c:pt idx="9">
                  <c:v>8.6119967832324598</c:v>
                </c:pt>
                <c:pt idx="10">
                  <c:v>8.3659773257117234</c:v>
                </c:pt>
                <c:pt idx="11">
                  <c:v>9.0826049204214296</c:v>
                </c:pt>
                <c:pt idx="12">
                  <c:v>9.0791810916834788</c:v>
                </c:pt>
                <c:pt idx="13">
                  <c:v>9.0961251793319882</c:v>
                </c:pt>
                <c:pt idx="14">
                  <c:v>8.8031917955615331</c:v>
                </c:pt>
                <c:pt idx="15">
                  <c:v>8.991029488903834</c:v>
                </c:pt>
                <c:pt idx="16">
                  <c:v>8.4887923055368759</c:v>
                </c:pt>
                <c:pt idx="17">
                  <c:v>8.1218590562654125</c:v>
                </c:pt>
                <c:pt idx="18">
                  <c:v>7.589520107599192</c:v>
                </c:pt>
                <c:pt idx="19">
                  <c:v>8.5421516980497643</c:v>
                </c:pt>
                <c:pt idx="20">
                  <c:v>8.1801854236718228</c:v>
                </c:pt>
                <c:pt idx="21">
                  <c:v>8.1903345214077561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'kraje_ČR_1992-2013'!$D$51</c:f>
              <c:strCache>
                <c:ptCount val="1"/>
                <c:pt idx="0">
                  <c:v>Plzeňský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'kraje_ČR_1992-2013'!$H$51:$AC$51</c:f>
              <c:numCache>
                <c:formatCode>0.00</c:formatCode>
                <c:ptCount val="22"/>
                <c:pt idx="0">
                  <c:v>7.0874396070320582</c:v>
                </c:pt>
                <c:pt idx="1">
                  <c:v>8.653646099867041</c:v>
                </c:pt>
                <c:pt idx="2">
                  <c:v>8.4603719013148186</c:v>
                </c:pt>
                <c:pt idx="3">
                  <c:v>8.0320942827596404</c:v>
                </c:pt>
                <c:pt idx="4">
                  <c:v>7.4740872507017277</c:v>
                </c:pt>
                <c:pt idx="5">
                  <c:v>8.7049399615895986</c:v>
                </c:pt>
                <c:pt idx="6">
                  <c:v>8.9239432412468602</c:v>
                </c:pt>
                <c:pt idx="7">
                  <c:v>8.2004491357659912</c:v>
                </c:pt>
                <c:pt idx="8">
                  <c:v>8.2000384547200476</c:v>
                </c:pt>
                <c:pt idx="9">
                  <c:v>8.2609613089082572</c:v>
                </c:pt>
                <c:pt idx="10">
                  <c:v>8.4535985005170637</c:v>
                </c:pt>
                <c:pt idx="11">
                  <c:v>9.8243465135175061</c:v>
                </c:pt>
                <c:pt idx="12">
                  <c:v>9.0277276702614859</c:v>
                </c:pt>
                <c:pt idx="13">
                  <c:v>8.9712340153641605</c:v>
                </c:pt>
                <c:pt idx="14">
                  <c:v>8.135326119072241</c:v>
                </c:pt>
                <c:pt idx="15">
                  <c:v>8.6767879893632749</c:v>
                </c:pt>
                <c:pt idx="16">
                  <c:v>8.9881440685477916</c:v>
                </c:pt>
                <c:pt idx="17">
                  <c:v>8.5502458561087309</c:v>
                </c:pt>
                <c:pt idx="18">
                  <c:v>8.9106884768798924</c:v>
                </c:pt>
                <c:pt idx="19">
                  <c:v>9.1637173940020684</c:v>
                </c:pt>
                <c:pt idx="20">
                  <c:v>8.5506442310533313</c:v>
                </c:pt>
                <c:pt idx="21">
                  <c:v>8.4210806175210511</c:v>
                </c:pt>
              </c:numCache>
            </c:numRef>
          </c:val>
          <c:smooth val="0"/>
        </c:ser>
        <c:ser>
          <c:idx val="4"/>
          <c:order val="3"/>
          <c:tx>
            <c:strRef>
              <c:f>'kraje_ČR_1992-2013'!$D$52</c:f>
              <c:strCache>
                <c:ptCount val="1"/>
                <c:pt idx="0">
                  <c:v>Karlovarský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'kraje_ČR_1992-2013'!$H$52:$AC$52</c:f>
              <c:numCache>
                <c:formatCode>0.00</c:formatCode>
                <c:ptCount val="22"/>
                <c:pt idx="0">
                  <c:v>10.967334431137724</c:v>
                </c:pt>
                <c:pt idx="1">
                  <c:v>11.441502860944777</c:v>
                </c:pt>
                <c:pt idx="2">
                  <c:v>9.1330087491683294</c:v>
                </c:pt>
                <c:pt idx="3">
                  <c:v>11.767310978043913</c:v>
                </c:pt>
                <c:pt idx="4">
                  <c:v>12.757297904191617</c:v>
                </c:pt>
                <c:pt idx="5">
                  <c:v>12.266528310046573</c:v>
                </c:pt>
                <c:pt idx="6">
                  <c:v>13.638690901530273</c:v>
                </c:pt>
                <c:pt idx="7">
                  <c:v>13.949814071856288</c:v>
                </c:pt>
                <c:pt idx="8">
                  <c:v>11.108171041250831</c:v>
                </c:pt>
                <c:pt idx="9">
                  <c:v>11.083991583499667</c:v>
                </c:pt>
                <c:pt idx="10">
                  <c:v>11.242734381237524</c:v>
                </c:pt>
                <c:pt idx="11">
                  <c:v>13.036161593479708</c:v>
                </c:pt>
                <c:pt idx="12">
                  <c:v>12.528769228210248</c:v>
                </c:pt>
                <c:pt idx="13">
                  <c:v>11.71558624417831</c:v>
                </c:pt>
                <c:pt idx="14">
                  <c:v>11.666177195608782</c:v>
                </c:pt>
                <c:pt idx="15">
                  <c:v>10.587250565535596</c:v>
                </c:pt>
                <c:pt idx="16">
                  <c:v>11.220918745841649</c:v>
                </c:pt>
                <c:pt idx="17">
                  <c:v>10.373087591483699</c:v>
                </c:pt>
                <c:pt idx="18">
                  <c:v>9.9151307385229543</c:v>
                </c:pt>
                <c:pt idx="19">
                  <c:v>11.583700281104459</c:v>
                </c:pt>
                <c:pt idx="20">
                  <c:v>11.301609331337325</c:v>
                </c:pt>
                <c:pt idx="21">
                  <c:v>11.170768030605455</c:v>
                </c:pt>
              </c:numCache>
            </c:numRef>
          </c:val>
          <c:smooth val="0"/>
        </c:ser>
        <c:ser>
          <c:idx val="5"/>
          <c:order val="4"/>
          <c:tx>
            <c:strRef>
              <c:f>'kraje_ČR_1992-2013'!$D$53</c:f>
              <c:strCache>
                <c:ptCount val="1"/>
                <c:pt idx="0">
                  <c:v>Ústecký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'kraje_ČR_1992-2013'!$H$53:$AC$53</c:f>
              <c:numCache>
                <c:formatCode>0.00</c:formatCode>
                <c:ptCount val="22"/>
                <c:pt idx="0">
                  <c:v>13.917504341578567</c:v>
                </c:pt>
                <c:pt idx="1">
                  <c:v>16.482703448629785</c:v>
                </c:pt>
                <c:pt idx="2">
                  <c:v>13.949403879708507</c:v>
                </c:pt>
                <c:pt idx="3">
                  <c:v>15.374120065688185</c:v>
                </c:pt>
                <c:pt idx="4">
                  <c:v>15.505786718669814</c:v>
                </c:pt>
                <c:pt idx="5">
                  <c:v>16.800063111977831</c:v>
                </c:pt>
                <c:pt idx="6">
                  <c:v>16.329299568921275</c:v>
                </c:pt>
                <c:pt idx="7">
                  <c:v>17.109459119367752</c:v>
                </c:pt>
                <c:pt idx="8">
                  <c:v>15.779547839474494</c:v>
                </c:pt>
                <c:pt idx="9">
                  <c:v>14.398224797290361</c:v>
                </c:pt>
                <c:pt idx="10">
                  <c:v>14.567842779431388</c:v>
                </c:pt>
                <c:pt idx="11">
                  <c:v>16.235399271271682</c:v>
                </c:pt>
                <c:pt idx="12">
                  <c:v>15.768961859796779</c:v>
                </c:pt>
                <c:pt idx="13">
                  <c:v>14.538244647439187</c:v>
                </c:pt>
                <c:pt idx="14">
                  <c:v>14.708503592322694</c:v>
                </c:pt>
                <c:pt idx="15">
                  <c:v>15.401526039207637</c:v>
                </c:pt>
                <c:pt idx="16">
                  <c:v>15.273410232987787</c:v>
                </c:pt>
                <c:pt idx="17">
                  <c:v>13.1722908549728</c:v>
                </c:pt>
                <c:pt idx="18">
                  <c:v>13.784188596941394</c:v>
                </c:pt>
                <c:pt idx="19">
                  <c:v>14.552527165144207</c:v>
                </c:pt>
                <c:pt idx="20">
                  <c:v>12.938598275685107</c:v>
                </c:pt>
                <c:pt idx="21">
                  <c:v>14.519841363029867</c:v>
                </c:pt>
              </c:numCache>
            </c:numRef>
          </c:val>
          <c:smooth val="0"/>
        </c:ser>
        <c:ser>
          <c:idx val="6"/>
          <c:order val="5"/>
          <c:tx>
            <c:strRef>
              <c:f>'kraje_ČR_1992-2013'!$D$54</c:f>
              <c:strCache>
                <c:ptCount val="1"/>
                <c:pt idx="0">
                  <c:v>Liberecký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'kraje_ČR_1992-2013'!$H$54:$AC$54</c:f>
              <c:numCache>
                <c:formatCode>0.00</c:formatCode>
                <c:ptCount val="22"/>
                <c:pt idx="0">
                  <c:v>16.430883033863164</c:v>
                </c:pt>
                <c:pt idx="1">
                  <c:v>15.561568089149967</c:v>
                </c:pt>
                <c:pt idx="2">
                  <c:v>13.450444695922597</c:v>
                </c:pt>
                <c:pt idx="3">
                  <c:v>17.13736800276434</c:v>
                </c:pt>
                <c:pt idx="4">
                  <c:v>16.59438889080857</c:v>
                </c:pt>
                <c:pt idx="5">
                  <c:v>14.253007498272288</c:v>
                </c:pt>
                <c:pt idx="6">
                  <c:v>17.530238493434691</c:v>
                </c:pt>
                <c:pt idx="7">
                  <c:v>17.849652125086386</c:v>
                </c:pt>
                <c:pt idx="8">
                  <c:v>15.305984225984796</c:v>
                </c:pt>
                <c:pt idx="9">
                  <c:v>14.313434657912921</c:v>
                </c:pt>
                <c:pt idx="10">
                  <c:v>15.580620058742225</c:v>
                </c:pt>
                <c:pt idx="11">
                  <c:v>16.850219022114722</c:v>
                </c:pt>
                <c:pt idx="12">
                  <c:v>15.00632785072564</c:v>
                </c:pt>
                <c:pt idx="13">
                  <c:v>16.164484709744301</c:v>
                </c:pt>
                <c:pt idx="14">
                  <c:v>15.214547201105734</c:v>
                </c:pt>
                <c:pt idx="15">
                  <c:v>14.134000760193503</c:v>
                </c:pt>
                <c:pt idx="16">
                  <c:v>15.863372131997236</c:v>
                </c:pt>
                <c:pt idx="17">
                  <c:v>14.880091776088459</c:v>
                </c:pt>
                <c:pt idx="18">
                  <c:v>13.231599101589495</c:v>
                </c:pt>
                <c:pt idx="19">
                  <c:v>15.927907988942641</c:v>
                </c:pt>
                <c:pt idx="20">
                  <c:v>15.288597926744991</c:v>
                </c:pt>
                <c:pt idx="21">
                  <c:v>15.045925190048376</c:v>
                </c:pt>
              </c:numCache>
            </c:numRef>
          </c:val>
          <c:smooth val="0"/>
        </c:ser>
        <c:ser>
          <c:idx val="7"/>
          <c:order val="6"/>
          <c:tx>
            <c:strRef>
              <c:f>'kraje_ČR_1992-2013'!$D$55</c:f>
              <c:strCache>
                <c:ptCount val="1"/>
                <c:pt idx="0">
                  <c:v>Královéhradecký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'kraje_ČR_1992-2013'!$H$55:$AC$55</c:f>
              <c:numCache>
                <c:formatCode>0.00</c:formatCode>
                <c:ptCount val="22"/>
                <c:pt idx="0">
                  <c:v>14.32164548603094</c:v>
                </c:pt>
                <c:pt idx="1">
                  <c:v>14.488587393211729</c:v>
                </c:pt>
                <c:pt idx="2">
                  <c:v>12.372661879473563</c:v>
                </c:pt>
                <c:pt idx="3">
                  <c:v>15.051114731009005</c:v>
                </c:pt>
                <c:pt idx="4">
                  <c:v>14.78672538674671</c:v>
                </c:pt>
                <c:pt idx="5">
                  <c:v>13.408713241745554</c:v>
                </c:pt>
                <c:pt idx="6">
                  <c:v>14.185449064881091</c:v>
                </c:pt>
                <c:pt idx="7">
                  <c:v>15.405509662895406</c:v>
                </c:pt>
                <c:pt idx="8">
                  <c:v>14.721780766566614</c:v>
                </c:pt>
                <c:pt idx="9">
                  <c:v>13.732178711613946</c:v>
                </c:pt>
                <c:pt idx="10">
                  <c:v>14.911747887323944</c:v>
                </c:pt>
                <c:pt idx="11">
                  <c:v>15.507255853151696</c:v>
                </c:pt>
                <c:pt idx="12">
                  <c:v>13.705217871161395</c:v>
                </c:pt>
                <c:pt idx="13">
                  <c:v>14.971180835834682</c:v>
                </c:pt>
                <c:pt idx="14">
                  <c:v>14.618836885245901</c:v>
                </c:pt>
                <c:pt idx="15">
                  <c:v>13.690397806511198</c:v>
                </c:pt>
                <c:pt idx="16">
                  <c:v>15.010667617178481</c:v>
                </c:pt>
                <c:pt idx="17">
                  <c:v>13.966171299930732</c:v>
                </c:pt>
                <c:pt idx="18">
                  <c:v>13.192300069268068</c:v>
                </c:pt>
                <c:pt idx="19">
                  <c:v>14.184277269683676</c:v>
                </c:pt>
                <c:pt idx="20">
                  <c:v>14.671249688293695</c:v>
                </c:pt>
                <c:pt idx="21">
                  <c:v>13.578966658970215</c:v>
                </c:pt>
              </c:numCache>
            </c:numRef>
          </c:val>
          <c:smooth val="0"/>
        </c:ser>
        <c:ser>
          <c:idx val="8"/>
          <c:order val="7"/>
          <c:tx>
            <c:strRef>
              <c:f>'kraje_ČR_1992-2013'!$D$56</c:f>
              <c:strCache>
                <c:ptCount val="1"/>
                <c:pt idx="0">
                  <c:v>Pardubický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'kraje_ČR_1992-2013'!$H$56:$AC$56</c:f>
              <c:numCache>
                <c:formatCode>0.00</c:formatCode>
                <c:ptCount val="22"/>
                <c:pt idx="0">
                  <c:v>13.635988575631281</c:v>
                </c:pt>
                <c:pt idx="1">
                  <c:v>13.438813741113018</c:v>
                </c:pt>
                <c:pt idx="2">
                  <c:v>13.365399852905124</c:v>
                </c:pt>
                <c:pt idx="3">
                  <c:v>13.521002034812454</c:v>
                </c:pt>
                <c:pt idx="4">
                  <c:v>13.366390549154204</c:v>
                </c:pt>
                <c:pt idx="5">
                  <c:v>13.273889617553321</c:v>
                </c:pt>
                <c:pt idx="6">
                  <c:v>13.653743000735474</c:v>
                </c:pt>
                <c:pt idx="7">
                  <c:v>12.757877604805099</c:v>
                </c:pt>
                <c:pt idx="8">
                  <c:v>12.747406361853397</c:v>
                </c:pt>
                <c:pt idx="9">
                  <c:v>13.181453665113999</c:v>
                </c:pt>
                <c:pt idx="10">
                  <c:v>13.239356533464084</c:v>
                </c:pt>
                <c:pt idx="11">
                  <c:v>13.110448663888208</c:v>
                </c:pt>
                <c:pt idx="12">
                  <c:v>13.111386614366266</c:v>
                </c:pt>
                <c:pt idx="13">
                  <c:v>13.645795574895807</c:v>
                </c:pt>
                <c:pt idx="14">
                  <c:v>13.236349767099778</c:v>
                </c:pt>
                <c:pt idx="15">
                  <c:v>12.825918484922774</c:v>
                </c:pt>
                <c:pt idx="16">
                  <c:v>13.269989936258888</c:v>
                </c:pt>
                <c:pt idx="17">
                  <c:v>13.280928977690611</c:v>
                </c:pt>
                <c:pt idx="18">
                  <c:v>12.359338269183624</c:v>
                </c:pt>
                <c:pt idx="19">
                  <c:v>12.763119824711938</c:v>
                </c:pt>
                <c:pt idx="20">
                  <c:v>13.147365837215004</c:v>
                </c:pt>
                <c:pt idx="21">
                  <c:v>12.638641774944841</c:v>
                </c:pt>
              </c:numCache>
            </c:numRef>
          </c:val>
          <c:smooth val="0"/>
        </c:ser>
        <c:ser>
          <c:idx val="9"/>
          <c:order val="8"/>
          <c:tx>
            <c:strRef>
              <c:f>'kraje_ČR_1992-2013'!$D$57</c:f>
              <c:strCache>
                <c:ptCount val="1"/>
                <c:pt idx="0">
                  <c:v>Kraj Vysočina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'kraje_ČR_1992-2013'!$H$57:$AC$57</c:f>
              <c:numCache>
                <c:formatCode>0.00</c:formatCode>
                <c:ptCount val="22"/>
                <c:pt idx="0">
                  <c:v>9.8881892355951795</c:v>
                </c:pt>
                <c:pt idx="1">
                  <c:v>10.408944659072148</c:v>
                </c:pt>
                <c:pt idx="2">
                  <c:v>10.113747036486709</c:v>
                </c:pt>
                <c:pt idx="3">
                  <c:v>10.618842694403169</c:v>
                </c:pt>
                <c:pt idx="4">
                  <c:v>10.68933770843652</c:v>
                </c:pt>
                <c:pt idx="5">
                  <c:v>9.7265387237906555</c:v>
                </c:pt>
                <c:pt idx="6">
                  <c:v>10.39832872709262</c:v>
                </c:pt>
                <c:pt idx="7">
                  <c:v>9.5857477051345565</c:v>
                </c:pt>
                <c:pt idx="8">
                  <c:v>10.164880419349512</c:v>
                </c:pt>
                <c:pt idx="9">
                  <c:v>10.241542628363876</c:v>
                </c:pt>
                <c:pt idx="10">
                  <c:v>9.5470426201089644</c:v>
                </c:pt>
                <c:pt idx="11">
                  <c:v>9.6002600627373287</c:v>
                </c:pt>
                <c:pt idx="12">
                  <c:v>10.087016773980517</c:v>
                </c:pt>
                <c:pt idx="13">
                  <c:v>10.480609319795278</c:v>
                </c:pt>
                <c:pt idx="14">
                  <c:v>10.140674723460458</c:v>
                </c:pt>
                <c:pt idx="15">
                  <c:v>10.379684365197292</c:v>
                </c:pt>
                <c:pt idx="16">
                  <c:v>10.226392545814759</c:v>
                </c:pt>
                <c:pt idx="17">
                  <c:v>10.078990424302459</c:v>
                </c:pt>
                <c:pt idx="18">
                  <c:v>8.7331505035496129</c:v>
                </c:pt>
                <c:pt idx="19">
                  <c:v>9.6691953822024104</c:v>
                </c:pt>
                <c:pt idx="20">
                  <c:v>9.8731829040779253</c:v>
                </c:pt>
                <c:pt idx="21">
                  <c:v>9.7084874030047885</c:v>
                </c:pt>
              </c:numCache>
            </c:numRef>
          </c:val>
          <c:smooth val="0"/>
        </c:ser>
        <c:ser>
          <c:idx val="10"/>
          <c:order val="9"/>
          <c:tx>
            <c:strRef>
              <c:f>'kraje_ČR_1992-2013'!$D$58</c:f>
              <c:strCache>
                <c:ptCount val="1"/>
                <c:pt idx="0">
                  <c:v>Jihomoravský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'kraje_ČR_1992-2013'!$H$58:$AC$58</c:f>
              <c:numCache>
                <c:formatCode>0.00</c:formatCode>
                <c:ptCount val="22"/>
                <c:pt idx="0">
                  <c:v>11.724514773885101</c:v>
                </c:pt>
                <c:pt idx="1">
                  <c:v>12.768613127988088</c:v>
                </c:pt>
                <c:pt idx="2">
                  <c:v>13.901640395015283</c:v>
                </c:pt>
                <c:pt idx="3">
                  <c:v>13.219991660788462</c:v>
                </c:pt>
                <c:pt idx="4">
                  <c:v>13.517087593071556</c:v>
                </c:pt>
                <c:pt idx="5">
                  <c:v>13.10463594325574</c:v>
                </c:pt>
                <c:pt idx="6">
                  <c:v>12.08242571518144</c:v>
                </c:pt>
                <c:pt idx="7">
                  <c:v>12.441027517830552</c:v>
                </c:pt>
                <c:pt idx="8">
                  <c:v>13.484059173916451</c:v>
                </c:pt>
                <c:pt idx="9">
                  <c:v>12.637074018339995</c:v>
                </c:pt>
                <c:pt idx="10">
                  <c:v>12.92180025864096</c:v>
                </c:pt>
                <c:pt idx="11">
                  <c:v>11.831778023356064</c:v>
                </c:pt>
                <c:pt idx="12">
                  <c:v>12.511283909397289</c:v>
                </c:pt>
                <c:pt idx="13">
                  <c:v>12.36184517595423</c:v>
                </c:pt>
                <c:pt idx="14">
                  <c:v>13.408173077827415</c:v>
                </c:pt>
                <c:pt idx="15">
                  <c:v>13.419999216239516</c:v>
                </c:pt>
                <c:pt idx="16">
                  <c:v>12.570163641351202</c:v>
                </c:pt>
                <c:pt idx="17">
                  <c:v>12.683246398620581</c:v>
                </c:pt>
                <c:pt idx="18">
                  <c:v>11.204041844972176</c:v>
                </c:pt>
                <c:pt idx="19">
                  <c:v>11.737637409671605</c:v>
                </c:pt>
                <c:pt idx="20">
                  <c:v>11.726910761031428</c:v>
                </c:pt>
                <c:pt idx="21">
                  <c:v>12.681512924210361</c:v>
                </c:pt>
              </c:numCache>
            </c:numRef>
          </c:val>
          <c:smooth val="0"/>
        </c:ser>
        <c:ser>
          <c:idx val="11"/>
          <c:order val="10"/>
          <c:tx>
            <c:strRef>
              <c:f>'kraje_ČR_1992-2013'!$D$59</c:f>
              <c:strCache>
                <c:ptCount val="1"/>
                <c:pt idx="0">
                  <c:v>Olomoucký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'kraje_ČR_1992-2013'!$H$59:$AC$59</c:f>
              <c:numCache>
                <c:formatCode>0.00</c:formatCode>
                <c:ptCount val="22"/>
                <c:pt idx="0">
                  <c:v>14.802683391479015</c:v>
                </c:pt>
                <c:pt idx="1">
                  <c:v>12.42425307114917</c:v>
                </c:pt>
                <c:pt idx="2">
                  <c:v>12.366509937625542</c:v>
                </c:pt>
                <c:pt idx="3">
                  <c:v>13.061289840363676</c:v>
                </c:pt>
                <c:pt idx="4">
                  <c:v>13.332596997568453</c:v>
                </c:pt>
                <c:pt idx="5">
                  <c:v>13.17497661486415</c:v>
                </c:pt>
                <c:pt idx="6">
                  <c:v>12.234262004440216</c:v>
                </c:pt>
                <c:pt idx="7">
                  <c:v>12.528732307854954</c:v>
                </c:pt>
                <c:pt idx="8">
                  <c:v>13.441767544137859</c:v>
                </c:pt>
                <c:pt idx="9">
                  <c:v>13.479991563590232</c:v>
                </c:pt>
                <c:pt idx="10">
                  <c:v>13.458225362089017</c:v>
                </c:pt>
                <c:pt idx="11">
                  <c:v>12.930633608203827</c:v>
                </c:pt>
                <c:pt idx="12">
                  <c:v>12.658267745004757</c:v>
                </c:pt>
                <c:pt idx="13">
                  <c:v>13.468314155830425</c:v>
                </c:pt>
                <c:pt idx="14">
                  <c:v>13.713742044613594</c:v>
                </c:pt>
                <c:pt idx="15">
                  <c:v>13.041912781477956</c:v>
                </c:pt>
                <c:pt idx="16">
                  <c:v>13.678306311449415</c:v>
                </c:pt>
                <c:pt idx="17">
                  <c:v>12.504603319589808</c:v>
                </c:pt>
                <c:pt idx="18">
                  <c:v>12.107060038058993</c:v>
                </c:pt>
                <c:pt idx="19">
                  <c:v>12.905849600380591</c:v>
                </c:pt>
                <c:pt idx="20">
                  <c:v>12.757797631884978</c:v>
                </c:pt>
                <c:pt idx="21">
                  <c:v>13.76142031927265</c:v>
                </c:pt>
              </c:numCache>
            </c:numRef>
          </c:val>
          <c:smooth val="0"/>
        </c:ser>
        <c:ser>
          <c:idx val="12"/>
          <c:order val="11"/>
          <c:tx>
            <c:strRef>
              <c:f>'kraje_ČR_1992-2013'!$D$60</c:f>
              <c:strCache>
                <c:ptCount val="1"/>
                <c:pt idx="0">
                  <c:v>Moravskoslezský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'kraje_ČR_1992-2013'!$H$60:$AC$60</c:f>
              <c:numCache>
                <c:formatCode>0.00</c:formatCode>
                <c:ptCount val="22"/>
                <c:pt idx="0">
                  <c:v>20.29888830583171</c:v>
                </c:pt>
                <c:pt idx="1">
                  <c:v>15.793496177103618</c:v>
                </c:pt>
                <c:pt idx="2">
                  <c:v>14.485740934713538</c:v>
                </c:pt>
                <c:pt idx="3">
                  <c:v>18.282501158142871</c:v>
                </c:pt>
                <c:pt idx="4">
                  <c:v>16.934542318335552</c:v>
                </c:pt>
                <c:pt idx="5">
                  <c:v>17.120144614123191</c:v>
                </c:pt>
                <c:pt idx="6">
                  <c:v>16.824964425540639</c:v>
                </c:pt>
                <c:pt idx="7">
                  <c:v>17.904459290765605</c:v>
                </c:pt>
                <c:pt idx="8">
                  <c:v>16.276435420723583</c:v>
                </c:pt>
                <c:pt idx="9">
                  <c:v>17.333447678589728</c:v>
                </c:pt>
                <c:pt idx="10">
                  <c:v>16.193953233575893</c:v>
                </c:pt>
                <c:pt idx="11">
                  <c:v>16.838166506098187</c:v>
                </c:pt>
                <c:pt idx="12">
                  <c:v>16.994070820949062</c:v>
                </c:pt>
                <c:pt idx="13">
                  <c:v>18.018559997950188</c:v>
                </c:pt>
                <c:pt idx="14">
                  <c:v>16.515804878548735</c:v>
                </c:pt>
                <c:pt idx="15">
                  <c:v>16.583634795531413</c:v>
                </c:pt>
                <c:pt idx="16">
                  <c:v>16.93819117556626</c:v>
                </c:pt>
                <c:pt idx="17">
                  <c:v>15.62129060161935</c:v>
                </c:pt>
                <c:pt idx="18">
                  <c:v>14.312280506303166</c:v>
                </c:pt>
                <c:pt idx="19">
                  <c:v>17.512862997847698</c:v>
                </c:pt>
                <c:pt idx="20">
                  <c:v>15.848843589217999</c:v>
                </c:pt>
                <c:pt idx="21">
                  <c:v>17.012991677769808</c:v>
                </c:pt>
              </c:numCache>
            </c:numRef>
          </c:val>
          <c:smooth val="0"/>
        </c:ser>
        <c:ser>
          <c:idx val="13"/>
          <c:order val="12"/>
          <c:tx>
            <c:strRef>
              <c:f>'kraje_ČR_1992-2013'!$D$61</c:f>
              <c:strCache>
                <c:ptCount val="1"/>
                <c:pt idx="0">
                  <c:v>Zlínský kraj</c:v>
                </c:pt>
              </c:strCache>
            </c:strRef>
          </c:tx>
          <c:marker>
            <c:symbol val="none"/>
          </c:marker>
          <c:cat>
            <c:strRef>
              <c:f>'kraje_ČR_1992-2013'!$H$47:$AC$47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'kraje_ČR_1992-2013'!$H$61:$AC$61</c:f>
              <c:numCache>
                <c:formatCode>0.00</c:formatCode>
                <c:ptCount val="22"/>
                <c:pt idx="0">
                  <c:v>14.486614932576295</c:v>
                </c:pt>
                <c:pt idx="1">
                  <c:v>12.989045663591201</c:v>
                </c:pt>
                <c:pt idx="2">
                  <c:v>12.068822469836764</c:v>
                </c:pt>
                <c:pt idx="3">
                  <c:v>14.421223420865863</c:v>
                </c:pt>
                <c:pt idx="4">
                  <c:v>13.765879020581973</c:v>
                </c:pt>
                <c:pt idx="5">
                  <c:v>14.577474095102909</c:v>
                </c:pt>
                <c:pt idx="6">
                  <c:v>13.524767097232081</c:v>
                </c:pt>
                <c:pt idx="7">
                  <c:v>13.597700056777857</c:v>
                </c:pt>
                <c:pt idx="8">
                  <c:v>14.119926501064583</c:v>
                </c:pt>
                <c:pt idx="9">
                  <c:v>13.583898850248403</c:v>
                </c:pt>
                <c:pt idx="10">
                  <c:v>14.596071000709724</c:v>
                </c:pt>
                <c:pt idx="11">
                  <c:v>13.611567366926899</c:v>
                </c:pt>
                <c:pt idx="12">
                  <c:v>14.033125706174591</c:v>
                </c:pt>
                <c:pt idx="13">
                  <c:v>14.793718410220013</c:v>
                </c:pt>
                <c:pt idx="14">
                  <c:v>13.762669382540809</c:v>
                </c:pt>
                <c:pt idx="15">
                  <c:v>13.530883278921221</c:v>
                </c:pt>
                <c:pt idx="16">
                  <c:v>14.20718283889283</c:v>
                </c:pt>
                <c:pt idx="17">
                  <c:v>12.474563463449254</c:v>
                </c:pt>
                <c:pt idx="18">
                  <c:v>12.432228289567067</c:v>
                </c:pt>
                <c:pt idx="19">
                  <c:v>13.623718959545776</c:v>
                </c:pt>
                <c:pt idx="20">
                  <c:v>12.644345592618878</c:v>
                </c:pt>
                <c:pt idx="21">
                  <c:v>14.659357075940383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6832384"/>
        <c:axId val="56834688"/>
      </c:lineChart>
      <c:catAx>
        <c:axId val="56832384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6834688"/>
        <c:crosses val="autoZero"/>
        <c:auto val="1"/>
        <c:lblAlgn val="ctr"/>
        <c:lblOffset val="100"/>
        <c:noMultiLvlLbl val="0"/>
      </c:catAx>
      <c:valAx>
        <c:axId val="5683468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Radiance (Mean) [DN]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6832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Meziroční změna </a:t>
            </a:r>
            <a:r>
              <a:rPr lang="cs-CZ" sz="1800" b="1" i="0" baseline="0">
                <a:effectLst/>
              </a:rPr>
              <a:t>intenzity </a:t>
            </a:r>
            <a:r>
              <a:rPr lang="en-US" sz="1800" b="1" i="0" baseline="0">
                <a:effectLst/>
              </a:rPr>
              <a:t>osvětlení</a:t>
            </a:r>
            <a:r>
              <a:rPr lang="cs-CZ" sz="1800" b="1" i="0" baseline="0">
                <a:effectLst/>
              </a:rPr>
              <a:t> (kraje)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'kraje_ČR_1992-2013'!$D$67</c:f>
              <c:strCache>
                <c:ptCount val="1"/>
                <c:pt idx="0">
                  <c:v>Hlavní město Praha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'kraje_ČR_1992-2013'!$H$67:$AC$67</c:f>
              <c:numCache>
                <c:formatCode>0%</c:formatCode>
                <c:ptCount val="22"/>
                <c:pt idx="0">
                  <c:v>0</c:v>
                </c:pt>
                <c:pt idx="1">
                  <c:v>0.1011772611808214</c:v>
                </c:pt>
                <c:pt idx="2">
                  <c:v>-2.8063015973831866E-2</c:v>
                </c:pt>
                <c:pt idx="3">
                  <c:v>-2.2853111373583361E-2</c:v>
                </c:pt>
                <c:pt idx="4">
                  <c:v>-3.2082167314143877E-3</c:v>
                </c:pt>
                <c:pt idx="5">
                  <c:v>8.9804948421137412E-2</c:v>
                </c:pt>
                <c:pt idx="6">
                  <c:v>-2.0945103700045944E-2</c:v>
                </c:pt>
                <c:pt idx="7">
                  <c:v>4.7835011487841186E-3</c:v>
                </c:pt>
                <c:pt idx="8">
                  <c:v>3.4491644625431368E-2</c:v>
                </c:pt>
                <c:pt idx="9">
                  <c:v>-6.5507083753714848E-2</c:v>
                </c:pt>
                <c:pt idx="10">
                  <c:v>-2.3438263196134575E-2</c:v>
                </c:pt>
                <c:pt idx="11">
                  <c:v>9.4486595824560621E-2</c:v>
                </c:pt>
                <c:pt idx="12">
                  <c:v>-4.3956823317428438E-3</c:v>
                </c:pt>
                <c:pt idx="13">
                  <c:v>-9.4247367612527843E-3</c:v>
                </c:pt>
                <c:pt idx="14">
                  <c:v>-4.1777947682037429E-2</c:v>
                </c:pt>
                <c:pt idx="15">
                  <c:v>6.3704709331559251E-2</c:v>
                </c:pt>
                <c:pt idx="16">
                  <c:v>-1.2873240489393709E-2</c:v>
                </c:pt>
                <c:pt idx="17">
                  <c:v>-7.1932305738373406E-2</c:v>
                </c:pt>
                <c:pt idx="18">
                  <c:v>-0.35534915120626775</c:v>
                </c:pt>
                <c:pt idx="19">
                  <c:v>0.61514459770056662</c:v>
                </c:pt>
                <c:pt idx="20">
                  <c:v>-0.17222139964224331</c:v>
                </c:pt>
                <c:pt idx="21">
                  <c:v>0.2294365400704115</c:v>
                </c:pt>
              </c:numCache>
            </c:numRef>
          </c:val>
        </c:ser>
        <c:ser>
          <c:idx val="1"/>
          <c:order val="1"/>
          <c:tx>
            <c:strRef>
              <c:f>'kraje_ČR_1992-2013'!$D$68</c:f>
              <c:strCache>
                <c:ptCount val="1"/>
                <c:pt idx="0">
                  <c:v>Středočeský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'kraje_ČR_1992-2013'!$H$68:$AC$68</c:f>
              <c:numCache>
                <c:formatCode>0%</c:formatCode>
                <c:ptCount val="22"/>
                <c:pt idx="0">
                  <c:v>0</c:v>
                </c:pt>
                <c:pt idx="1">
                  <c:v>0.13665863711527476</c:v>
                </c:pt>
                <c:pt idx="2">
                  <c:v>1.5725129984221587E-2</c:v>
                </c:pt>
                <c:pt idx="3">
                  <c:v>-8.6819685529104407E-2</c:v>
                </c:pt>
                <c:pt idx="4">
                  <c:v>9.7103683347132021E-3</c:v>
                </c:pt>
                <c:pt idx="5">
                  <c:v>0.11984965431325109</c:v>
                </c:pt>
                <c:pt idx="6">
                  <c:v>2.8317385886793462E-2</c:v>
                </c:pt>
                <c:pt idx="7">
                  <c:v>-1.1553174355416699E-3</c:v>
                </c:pt>
                <c:pt idx="8">
                  <c:v>1.0758218710556744E-2</c:v>
                </c:pt>
                <c:pt idx="9">
                  <c:v>-4.3452643342280745E-2</c:v>
                </c:pt>
                <c:pt idx="10">
                  <c:v>-2.4160732907283565E-2</c:v>
                </c:pt>
                <c:pt idx="11">
                  <c:v>4.9049880689650709E-2</c:v>
                </c:pt>
                <c:pt idx="12">
                  <c:v>1.5394549176391775E-2</c:v>
                </c:pt>
                <c:pt idx="13">
                  <c:v>-2.9320319682633055E-2</c:v>
                </c:pt>
                <c:pt idx="14">
                  <c:v>-1.0725143499295854E-2</c:v>
                </c:pt>
                <c:pt idx="15">
                  <c:v>8.0445272492846012E-2</c:v>
                </c:pt>
                <c:pt idx="16">
                  <c:v>-5.9494730531672049E-2</c:v>
                </c:pt>
                <c:pt idx="17">
                  <c:v>-1.3892451098724003E-2</c:v>
                </c:pt>
                <c:pt idx="18">
                  <c:v>5.3458497299246647E-3</c:v>
                </c:pt>
                <c:pt idx="19">
                  <c:v>3.8384247304799675E-2</c:v>
                </c:pt>
                <c:pt idx="20">
                  <c:v>-4.9549996337561783E-2</c:v>
                </c:pt>
                <c:pt idx="21">
                  <c:v>4.429327865098856E-2</c:v>
                </c:pt>
              </c:numCache>
            </c:numRef>
          </c:val>
        </c:ser>
        <c:ser>
          <c:idx val="2"/>
          <c:order val="2"/>
          <c:tx>
            <c:strRef>
              <c:f>'kraje_ČR_1992-2013'!$D$69</c:f>
              <c:strCache>
                <c:ptCount val="1"/>
                <c:pt idx="0">
                  <c:v>Jihočeský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'kraje_ČR_1992-2013'!$H$69:$AC$69</c:f>
              <c:numCache>
                <c:formatCode>0%</c:formatCode>
                <c:ptCount val="22"/>
                <c:pt idx="0">
                  <c:v>0</c:v>
                </c:pt>
                <c:pt idx="1">
                  <c:v>0.18881889944047611</c:v>
                </c:pt>
                <c:pt idx="2">
                  <c:v>1.3285618160782308E-2</c:v>
                </c:pt>
                <c:pt idx="3">
                  <c:v>-2.6760442900714814E-2</c:v>
                </c:pt>
                <c:pt idx="4">
                  <c:v>-2.4567267347389735E-2</c:v>
                </c:pt>
                <c:pt idx="5">
                  <c:v>4.799292158475179E-2</c:v>
                </c:pt>
                <c:pt idx="6">
                  <c:v>1.8901281968017509E-2</c:v>
                </c:pt>
                <c:pt idx="7">
                  <c:v>7.9226206077029349E-3</c:v>
                </c:pt>
                <c:pt idx="8">
                  <c:v>1.3538786040655592E-2</c:v>
                </c:pt>
                <c:pt idx="9">
                  <c:v>-1.5531816989234525E-2</c:v>
                </c:pt>
                <c:pt idx="10">
                  <c:v>-2.8567063331901815E-2</c:v>
                </c:pt>
                <c:pt idx="11">
                  <c:v>8.5659758185961873E-2</c:v>
                </c:pt>
                <c:pt idx="12">
                  <c:v>-3.7696550361369458E-4</c:v>
                </c:pt>
                <c:pt idx="13">
                  <c:v>1.8662572623460696E-3</c:v>
                </c:pt>
                <c:pt idx="14">
                  <c:v>-3.2204194422923264E-2</c:v>
                </c:pt>
                <c:pt idx="15">
                  <c:v>2.1337453244743176E-2</c:v>
                </c:pt>
                <c:pt idx="16">
                  <c:v>-5.5859808266315647E-2</c:v>
                </c:pt>
                <c:pt idx="17">
                  <c:v>-4.3225612792072737E-2</c:v>
                </c:pt>
                <c:pt idx="18">
                  <c:v>-6.5543977675352583E-2</c:v>
                </c:pt>
                <c:pt idx="19">
                  <c:v>0.12551934469436699</c:v>
                </c:pt>
                <c:pt idx="20">
                  <c:v>-4.2374133259724368E-2</c:v>
                </c:pt>
                <c:pt idx="21">
                  <c:v>1.2406928706730593E-3</c:v>
                </c:pt>
              </c:numCache>
            </c:numRef>
          </c:val>
        </c:ser>
        <c:ser>
          <c:idx val="3"/>
          <c:order val="3"/>
          <c:tx>
            <c:strRef>
              <c:f>'kraje_ČR_1992-2013'!$D$70</c:f>
              <c:strCache>
                <c:ptCount val="1"/>
                <c:pt idx="0">
                  <c:v>Plzeňský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'kraje_ČR_1992-2013'!$H$70:$AC$70</c:f>
              <c:numCache>
                <c:formatCode>0%</c:formatCode>
                <c:ptCount val="22"/>
                <c:pt idx="0">
                  <c:v>0</c:v>
                </c:pt>
                <c:pt idx="1">
                  <c:v>0.22098339875531561</c:v>
                </c:pt>
                <c:pt idx="2">
                  <c:v>-2.2334423700917462E-2</c:v>
                </c:pt>
                <c:pt idx="3">
                  <c:v>-5.0621606656395327E-2</c:v>
                </c:pt>
                <c:pt idx="4">
                  <c:v>-6.9472171567462535E-2</c:v>
                </c:pt>
                <c:pt idx="5">
                  <c:v>0.16468267891471408</c:v>
                </c:pt>
                <c:pt idx="6">
                  <c:v>2.5158505472020476E-2</c:v>
                </c:pt>
                <c:pt idx="7">
                  <c:v>-8.1073364758400449E-2</c:v>
                </c:pt>
                <c:pt idx="8">
                  <c:v>-5.0080311351787995E-5</c:v>
                </c:pt>
                <c:pt idx="9">
                  <c:v>7.4295815226502583E-3</c:v>
                </c:pt>
                <c:pt idx="10">
                  <c:v>2.3318980007941095E-2</c:v>
                </c:pt>
                <c:pt idx="11">
                  <c:v>0.16214964703097748</c:v>
                </c:pt>
                <c:pt idx="12">
                  <c:v>-8.108619155074967E-2</c:v>
                </c:pt>
                <c:pt idx="13">
                  <c:v>-6.2577934293945158E-3</c:v>
                </c:pt>
                <c:pt idx="14">
                  <c:v>-9.317646768107278E-2</c:v>
                </c:pt>
                <c:pt idx="15">
                  <c:v>6.6556873365118716E-2</c:v>
                </c:pt>
                <c:pt idx="16">
                  <c:v>3.5883794736739305E-2</c:v>
                </c:pt>
                <c:pt idx="17">
                  <c:v>-4.8719536435936503E-2</c:v>
                </c:pt>
                <c:pt idx="18">
                  <c:v>4.2155819474318734E-2</c:v>
                </c:pt>
                <c:pt idx="19">
                  <c:v>2.8396113025238982E-2</c:v>
                </c:pt>
                <c:pt idx="20">
                  <c:v>-6.690223373213279E-2</c:v>
                </c:pt>
                <c:pt idx="21">
                  <c:v>-1.5152497289238707E-2</c:v>
                </c:pt>
              </c:numCache>
            </c:numRef>
          </c:val>
        </c:ser>
        <c:ser>
          <c:idx val="4"/>
          <c:order val="4"/>
          <c:tx>
            <c:strRef>
              <c:f>'kraje_ČR_1992-2013'!$D$71</c:f>
              <c:strCache>
                <c:ptCount val="1"/>
                <c:pt idx="0">
                  <c:v>Karlovarský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'kraje_ČR_1992-2013'!$H$71:$AC$71</c:f>
              <c:numCache>
                <c:formatCode>0%</c:formatCode>
                <c:ptCount val="22"/>
                <c:pt idx="0">
                  <c:v>0</c:v>
                </c:pt>
                <c:pt idx="1">
                  <c:v>4.3234610267817254E-2</c:v>
                </c:pt>
                <c:pt idx="2">
                  <c:v>-0.20176493768632633</c:v>
                </c:pt>
                <c:pt idx="3">
                  <c:v>0.28843750194758855</c:v>
                </c:pt>
                <c:pt idx="4">
                  <c:v>8.4130259495553028E-2</c:v>
                </c:pt>
                <c:pt idx="5">
                  <c:v>-3.8469713400969822E-2</c:v>
                </c:pt>
                <c:pt idx="6">
                  <c:v>0.11186234253092356</c:v>
                </c:pt>
                <c:pt idx="7">
                  <c:v>2.2811805955006034E-2</c:v>
                </c:pt>
                <c:pt idx="8">
                  <c:v>-0.20370472437610937</c:v>
                </c:pt>
                <c:pt idx="9">
                  <c:v>-2.1767271733007681E-3</c:v>
                </c:pt>
                <c:pt idx="10">
                  <c:v>1.4321807856131087E-2</c:v>
                </c:pt>
                <c:pt idx="11">
                  <c:v>0.15951877465282391</c:v>
                </c:pt>
                <c:pt idx="12">
                  <c:v>-3.8921914371116924E-2</c:v>
                </c:pt>
                <c:pt idx="13">
                  <c:v>-6.4905256790981886E-2</c:v>
                </c:pt>
                <c:pt idx="14">
                  <c:v>-4.2173773927941536E-3</c:v>
                </c:pt>
                <c:pt idx="15">
                  <c:v>-9.248330554067874E-2</c:v>
                </c:pt>
                <c:pt idx="16">
                  <c:v>5.9852005615963842E-2</c:v>
                </c:pt>
                <c:pt idx="17">
                  <c:v>-7.5558086958979795E-2</c:v>
                </c:pt>
                <c:pt idx="18">
                  <c:v>-4.4148557401243516E-2</c:v>
                </c:pt>
                <c:pt idx="19">
                  <c:v>0.1682851781367504</c:v>
                </c:pt>
                <c:pt idx="20">
                  <c:v>-2.4352404061013758E-2</c:v>
                </c:pt>
                <c:pt idx="21">
                  <c:v>-1.1577227357264111E-2</c:v>
                </c:pt>
              </c:numCache>
            </c:numRef>
          </c:val>
        </c:ser>
        <c:ser>
          <c:idx val="5"/>
          <c:order val="5"/>
          <c:tx>
            <c:strRef>
              <c:f>'kraje_ČR_1992-2013'!$D$72</c:f>
              <c:strCache>
                <c:ptCount val="1"/>
                <c:pt idx="0">
                  <c:v>Ústecký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'kraje_ČR_1992-2013'!$H$72:$AC$72</c:f>
              <c:numCache>
                <c:formatCode>0%</c:formatCode>
                <c:ptCount val="22"/>
                <c:pt idx="0">
                  <c:v>0</c:v>
                </c:pt>
                <c:pt idx="1">
                  <c:v>0.18431459003664047</c:v>
                </c:pt>
                <c:pt idx="2">
                  <c:v>-0.15369442135609568</c:v>
                </c:pt>
                <c:pt idx="3">
                  <c:v>0.10213455702233561</c:v>
                </c:pt>
                <c:pt idx="4">
                  <c:v>8.5641748873472902E-3</c:v>
                </c:pt>
                <c:pt idx="5">
                  <c:v>8.347054017901831E-2</c:v>
                </c:pt>
                <c:pt idx="6">
                  <c:v>-2.8021534200125639E-2</c:v>
                </c:pt>
                <c:pt idx="7">
                  <c:v>4.7776669608739074E-2</c:v>
                </c:pt>
                <c:pt idx="8">
                  <c:v>-7.7729592187272045E-2</c:v>
                </c:pt>
                <c:pt idx="9">
                  <c:v>-8.7538822800016028E-2</c:v>
                </c:pt>
                <c:pt idx="10">
                  <c:v>1.1780478811037018E-2</c:v>
                </c:pt>
                <c:pt idx="11">
                  <c:v>0.11446832019595575</c:v>
                </c:pt>
                <c:pt idx="12">
                  <c:v>-2.8729654484091295E-2</c:v>
                </c:pt>
                <c:pt idx="13">
                  <c:v>-7.8046812675432023E-2</c:v>
                </c:pt>
                <c:pt idx="14">
                  <c:v>1.1711107428192645E-2</c:v>
                </c:pt>
                <c:pt idx="15">
                  <c:v>4.7117128029711672E-2</c:v>
                </c:pt>
                <c:pt idx="16">
                  <c:v>-8.3183838986932296E-3</c:v>
                </c:pt>
                <c:pt idx="17">
                  <c:v>-0.13756714093077599</c:v>
                </c:pt>
                <c:pt idx="18">
                  <c:v>4.6453403489613236E-2</c:v>
                </c:pt>
                <c:pt idx="19">
                  <c:v>5.5740572816400755E-2</c:v>
                </c:pt>
                <c:pt idx="20">
                  <c:v>-0.11090368505373661</c:v>
                </c:pt>
                <c:pt idx="21">
                  <c:v>0.12221131328548275</c:v>
                </c:pt>
              </c:numCache>
            </c:numRef>
          </c:val>
        </c:ser>
        <c:ser>
          <c:idx val="6"/>
          <c:order val="6"/>
          <c:tx>
            <c:strRef>
              <c:f>'kraje_ČR_1992-2013'!$D$73</c:f>
              <c:strCache>
                <c:ptCount val="1"/>
                <c:pt idx="0">
                  <c:v>Liberecký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'kraje_ČR_1992-2013'!$H$73:$AC$73</c:f>
              <c:numCache>
                <c:formatCode>0%</c:formatCode>
                <c:ptCount val="22"/>
                <c:pt idx="0">
                  <c:v>0</c:v>
                </c:pt>
                <c:pt idx="1">
                  <c:v>-5.2907378314457375E-2</c:v>
                </c:pt>
                <c:pt idx="2">
                  <c:v>-0.13566263895341718</c:v>
                </c:pt>
                <c:pt idx="3">
                  <c:v>0.27411162903479369</c:v>
                </c:pt>
                <c:pt idx="4">
                  <c:v>-3.1683926718979523E-2</c:v>
                </c:pt>
                <c:pt idx="5">
                  <c:v>-0.14109476449796504</c:v>
                </c:pt>
                <c:pt idx="6">
                  <c:v>0.22993259461623528</c:v>
                </c:pt>
                <c:pt idx="7">
                  <c:v>1.8220723681045183E-2</c:v>
                </c:pt>
                <c:pt idx="8">
                  <c:v>-0.14250518056464812</c:v>
                </c:pt>
                <c:pt idx="9">
                  <c:v>-6.4847157387424595E-2</c:v>
                </c:pt>
                <c:pt idx="10">
                  <c:v>8.8531189830720558E-2</c:v>
                </c:pt>
                <c:pt idx="11">
                  <c:v>8.1485779037409334E-2</c:v>
                </c:pt>
                <c:pt idx="12">
                  <c:v>-0.10942832072206925</c:v>
                </c:pt>
                <c:pt idx="13">
                  <c:v>7.7177899252858007E-2</c:v>
                </c:pt>
                <c:pt idx="14">
                  <c:v>-5.8766952717393045E-2</c:v>
                </c:pt>
                <c:pt idx="15">
                  <c:v>-7.1020611170978604E-2</c:v>
                </c:pt>
                <c:pt idx="16">
                  <c:v>0.12235540390476511</c:v>
                </c:pt>
                <c:pt idx="17">
                  <c:v>-6.1984321349018212E-2</c:v>
                </c:pt>
                <c:pt idx="18">
                  <c:v>-0.11078511472274701</c:v>
                </c:pt>
                <c:pt idx="19">
                  <c:v>0.20377800647158675</c:v>
                </c:pt>
                <c:pt idx="20">
                  <c:v>-4.0137729489740086E-2</c:v>
                </c:pt>
                <c:pt idx="21">
                  <c:v>-1.5872792119943045E-2</c:v>
                </c:pt>
              </c:numCache>
            </c:numRef>
          </c:val>
        </c:ser>
        <c:ser>
          <c:idx val="7"/>
          <c:order val="7"/>
          <c:tx>
            <c:strRef>
              <c:f>'kraje_ČR_1992-2013'!$D$74</c:f>
              <c:strCache>
                <c:ptCount val="1"/>
                <c:pt idx="0">
                  <c:v>Královéhradecký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'kraje_ČR_1992-2013'!$H$74:$AC$74</c:f>
              <c:numCache>
                <c:formatCode>0%</c:formatCode>
                <c:ptCount val="22"/>
                <c:pt idx="0">
                  <c:v>0</c:v>
                </c:pt>
                <c:pt idx="1">
                  <c:v>1.1656614970927794E-2</c:v>
                </c:pt>
                <c:pt idx="2">
                  <c:v>-0.14604084278978988</c:v>
                </c:pt>
                <c:pt idx="3">
                  <c:v>0.21648153627951605</c:v>
                </c:pt>
                <c:pt idx="4">
                  <c:v>-1.7566097195285308E-2</c:v>
                </c:pt>
                <c:pt idx="5">
                  <c:v>-9.31925161899783E-2</c:v>
                </c:pt>
                <c:pt idx="6">
                  <c:v>5.7927692921145739E-2</c:v>
                </c:pt>
                <c:pt idx="7">
                  <c:v>8.6007893894231302E-2</c:v>
                </c:pt>
                <c:pt idx="8">
                  <c:v>-4.438210168246317E-2</c:v>
                </c:pt>
                <c:pt idx="9">
                  <c:v>-6.7220268433834385E-2</c:v>
                </c:pt>
                <c:pt idx="10">
                  <c:v>8.5898181234153437E-2</c:v>
                </c:pt>
                <c:pt idx="11">
                  <c:v>3.9935490482237566E-2</c:v>
                </c:pt>
                <c:pt idx="12">
                  <c:v>-0.11620611661115107</c:v>
                </c:pt>
                <c:pt idx="13">
                  <c:v>9.2370874843013928E-2</c:v>
                </c:pt>
                <c:pt idx="14">
                  <c:v>-2.353481361639944E-2</c:v>
                </c:pt>
                <c:pt idx="15">
                  <c:v>-6.3509777557729838E-2</c:v>
                </c:pt>
                <c:pt idx="16">
                  <c:v>9.6437651361698032E-2</c:v>
                </c:pt>
                <c:pt idx="17">
                  <c:v>-6.9583601734836104E-2</c:v>
                </c:pt>
                <c:pt idx="18">
                  <c:v>-5.5410406620639258E-2</c:v>
                </c:pt>
                <c:pt idx="19">
                  <c:v>7.5193650478467669E-2</c:v>
                </c:pt>
                <c:pt idx="20">
                  <c:v>3.4331845701496166E-2</c:v>
                </c:pt>
                <c:pt idx="21">
                  <c:v>-7.445057868485612E-2</c:v>
                </c:pt>
              </c:numCache>
            </c:numRef>
          </c:val>
        </c:ser>
        <c:ser>
          <c:idx val="8"/>
          <c:order val="8"/>
          <c:tx>
            <c:strRef>
              <c:f>'kraje_ČR_1992-2013'!$D$75</c:f>
              <c:strCache>
                <c:ptCount val="1"/>
                <c:pt idx="0">
                  <c:v>Pardubický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'kraje_ČR_1992-2013'!$H$75:$AC$75</c:f>
              <c:numCache>
                <c:formatCode>0%</c:formatCode>
                <c:ptCount val="22"/>
                <c:pt idx="0">
                  <c:v>0</c:v>
                </c:pt>
                <c:pt idx="1">
                  <c:v>-1.4459885575926031E-2</c:v>
                </c:pt>
                <c:pt idx="2">
                  <c:v>-5.4628250396313019E-3</c:v>
                </c:pt>
                <c:pt idx="3">
                  <c:v>1.1642164366186782E-2</c:v>
                </c:pt>
                <c:pt idx="4">
                  <c:v>-1.1434913274931338E-2</c:v>
                </c:pt>
                <c:pt idx="5">
                  <c:v>-6.9204121532073721E-3</c:v>
                </c:pt>
                <c:pt idx="6">
                  <c:v>2.8616584447096596E-2</c:v>
                </c:pt>
                <c:pt idx="7">
                  <c:v>-6.5613172584405494E-2</c:v>
                </c:pt>
                <c:pt idx="8">
                  <c:v>-8.2076684508701849E-4</c:v>
                </c:pt>
                <c:pt idx="9">
                  <c:v>3.4049852255395911E-2</c:v>
                </c:pt>
                <c:pt idx="10">
                  <c:v>4.3927528648324346E-3</c:v>
                </c:pt>
                <c:pt idx="11">
                  <c:v>-9.7367171319879299E-3</c:v>
                </c:pt>
                <c:pt idx="12">
                  <c:v>7.1542210499712049E-5</c:v>
                </c:pt>
                <c:pt idx="13">
                  <c:v>4.075914899374445E-2</c:v>
                </c:pt>
                <c:pt idx="14">
                  <c:v>-3.0005271993762472E-2</c:v>
                </c:pt>
                <c:pt idx="15">
                  <c:v>-3.1007890347319992E-2</c:v>
                </c:pt>
                <c:pt idx="16">
                  <c:v>3.4622974710008705E-2</c:v>
                </c:pt>
                <c:pt idx="17">
                  <c:v>8.2434436531354999E-4</c:v>
                </c:pt>
                <c:pt idx="18">
                  <c:v>-6.9392036510027316E-2</c:v>
                </c:pt>
                <c:pt idx="19">
                  <c:v>3.2670159739465132E-2</c:v>
                </c:pt>
                <c:pt idx="20">
                  <c:v>3.0105962944819303E-2</c:v>
                </c:pt>
                <c:pt idx="21">
                  <c:v>-3.8693991524155064E-2</c:v>
                </c:pt>
              </c:numCache>
            </c:numRef>
          </c:val>
        </c:ser>
        <c:ser>
          <c:idx val="9"/>
          <c:order val="9"/>
          <c:tx>
            <c:strRef>
              <c:f>'kraje_ČR_1992-2013'!$D$76</c:f>
              <c:strCache>
                <c:ptCount val="1"/>
                <c:pt idx="0">
                  <c:v>Kraj Vysočina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'kraje_ČR_1992-2013'!$H$76:$AC$76</c:f>
              <c:numCache>
                <c:formatCode>0%</c:formatCode>
                <c:ptCount val="22"/>
                <c:pt idx="0">
                  <c:v>0</c:v>
                </c:pt>
                <c:pt idx="1">
                  <c:v>5.2664386883128224E-2</c:v>
                </c:pt>
                <c:pt idx="2">
                  <c:v>-2.8359995393784043E-2</c:v>
                </c:pt>
                <c:pt idx="3">
                  <c:v>4.9941496074032601E-2</c:v>
                </c:pt>
                <c:pt idx="4">
                  <c:v>6.6386720344305591E-3</c:v>
                </c:pt>
                <c:pt idx="5">
                  <c:v>-9.0070967061502707E-2</c:v>
                </c:pt>
                <c:pt idx="6">
                  <c:v>6.9067735437972178E-2</c:v>
                </c:pt>
                <c:pt idx="7">
                  <c:v>-7.8145348477097226E-2</c:v>
                </c:pt>
                <c:pt idx="8">
                  <c:v>6.0416018867755689E-2</c:v>
                </c:pt>
                <c:pt idx="9">
                  <c:v>7.5418702288353847E-3</c:v>
                </c:pt>
                <c:pt idx="10">
                  <c:v>-6.7812050728715281E-2</c:v>
                </c:pt>
                <c:pt idx="11">
                  <c:v>5.5742332726442627E-3</c:v>
                </c:pt>
                <c:pt idx="12">
                  <c:v>5.0702450565115138E-2</c:v>
                </c:pt>
                <c:pt idx="13">
                  <c:v>3.9019717586871998E-2</c:v>
                </c:pt>
                <c:pt idx="14">
                  <c:v>-3.2434621495981815E-2</c:v>
                </c:pt>
                <c:pt idx="15">
                  <c:v>2.3569402259189392E-2</c:v>
                </c:pt>
                <c:pt idx="16">
                  <c:v>-1.4768447092333051E-2</c:v>
                </c:pt>
                <c:pt idx="17">
                  <c:v>-1.4413892372303453E-2</c:v>
                </c:pt>
                <c:pt idx="18">
                  <c:v>-0.1335292389511312</c:v>
                </c:pt>
                <c:pt idx="19">
                  <c:v>0.10718295513999668</c:v>
                </c:pt>
                <c:pt idx="20">
                  <c:v>2.1096638739039678E-2</c:v>
                </c:pt>
                <c:pt idx="21">
                  <c:v>-1.6681094908624912E-2</c:v>
                </c:pt>
              </c:numCache>
            </c:numRef>
          </c:val>
        </c:ser>
        <c:ser>
          <c:idx val="10"/>
          <c:order val="10"/>
          <c:tx>
            <c:strRef>
              <c:f>'kraje_ČR_1992-2013'!$D$77</c:f>
              <c:strCache>
                <c:ptCount val="1"/>
                <c:pt idx="0">
                  <c:v>Jihomoravský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'kraje_ČR_1992-2013'!$H$77:$AC$77</c:f>
              <c:numCache>
                <c:formatCode>0%</c:formatCode>
                <c:ptCount val="22"/>
                <c:pt idx="0">
                  <c:v>0</c:v>
                </c:pt>
                <c:pt idx="1">
                  <c:v>8.9052585479152291E-2</c:v>
                </c:pt>
                <c:pt idx="2">
                  <c:v>8.8735343115977305E-2</c:v>
                </c:pt>
                <c:pt idx="3">
                  <c:v>-4.9033690619075414E-2</c:v>
                </c:pt>
                <c:pt idx="4">
                  <c:v>2.2473231444184939E-2</c:v>
                </c:pt>
                <c:pt idx="5">
                  <c:v>-3.0513351857483429E-2</c:v>
                </c:pt>
                <c:pt idx="6">
                  <c:v>-7.8003710480822441E-2</c:v>
                </c:pt>
                <c:pt idx="7">
                  <c:v>2.9679619896072061E-2</c:v>
                </c:pt>
                <c:pt idx="8">
                  <c:v>8.3838063583656613E-2</c:v>
                </c:pt>
                <c:pt idx="9">
                  <c:v>-6.2813811824177085E-2</c:v>
                </c:pt>
                <c:pt idx="10">
                  <c:v>2.2531025764963228E-2</c:v>
                </c:pt>
                <c:pt idx="11">
                  <c:v>-8.4355292100726134E-2</c:v>
                </c:pt>
                <c:pt idx="12">
                  <c:v>5.7430580991282357E-2</c:v>
                </c:pt>
                <c:pt idx="13">
                  <c:v>-1.1944316388729294E-2</c:v>
                </c:pt>
                <c:pt idx="14">
                  <c:v>8.4641725161585191E-2</c:v>
                </c:pt>
                <c:pt idx="15">
                  <c:v>8.8200967748969445E-4</c:v>
                </c:pt>
                <c:pt idx="16">
                  <c:v>-6.3326052497821986E-2</c:v>
                </c:pt>
                <c:pt idx="17">
                  <c:v>8.9961245132384477E-3</c:v>
                </c:pt>
                <c:pt idx="18">
                  <c:v>-0.11662665118681931</c:v>
                </c:pt>
                <c:pt idx="19">
                  <c:v>4.7625274171827561E-2</c:v>
                </c:pt>
                <c:pt idx="20">
                  <c:v>-9.1386777984278872E-4</c:v>
                </c:pt>
                <c:pt idx="21">
                  <c:v>8.1402696978907674E-2</c:v>
                </c:pt>
              </c:numCache>
            </c:numRef>
          </c:val>
        </c:ser>
        <c:ser>
          <c:idx val="11"/>
          <c:order val="11"/>
          <c:tx>
            <c:strRef>
              <c:f>'kraje_ČR_1992-2013'!$D$78</c:f>
              <c:strCache>
                <c:ptCount val="1"/>
                <c:pt idx="0">
                  <c:v>Olomoucký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'kraje_ČR_1992-2013'!$H$78:$AC$78</c:f>
              <c:numCache>
                <c:formatCode>0%</c:formatCode>
                <c:ptCount val="22"/>
                <c:pt idx="0">
                  <c:v>0</c:v>
                </c:pt>
                <c:pt idx="1">
                  <c:v>-0.16067561923934406</c:v>
                </c:pt>
                <c:pt idx="2">
                  <c:v>-4.6476140813418842E-3</c:v>
                </c:pt>
                <c:pt idx="3">
                  <c:v>5.6182375321936324E-2</c:v>
                </c:pt>
                <c:pt idx="4">
                  <c:v>2.0771850293555934E-2</c:v>
                </c:pt>
                <c:pt idx="5">
                  <c:v>-1.1822181584956752E-2</c:v>
                </c:pt>
                <c:pt idx="6">
                  <c:v>-7.1401615192440579E-2</c:v>
                </c:pt>
                <c:pt idx="7">
                  <c:v>2.4069314790533699E-2</c:v>
                </c:pt>
                <c:pt idx="8">
                  <c:v>7.2875308837947864E-2</c:v>
                </c:pt>
                <c:pt idx="9">
                  <c:v>2.8436750841628377E-3</c:v>
                </c:pt>
                <c:pt idx="10">
                  <c:v>-1.6147043860180322E-3</c:v>
                </c:pt>
                <c:pt idx="11">
                  <c:v>-3.9202178570391835E-2</c:v>
                </c:pt>
                <c:pt idx="12">
                  <c:v>-2.1063613079738641E-2</c:v>
                </c:pt>
                <c:pt idx="13">
                  <c:v>6.3993464757081897E-2</c:v>
                </c:pt>
                <c:pt idx="14">
                  <c:v>1.8222613902789276E-2</c:v>
                </c:pt>
                <c:pt idx="15">
                  <c:v>-4.8989492506862173E-2</c:v>
                </c:pt>
                <c:pt idx="16">
                  <c:v>4.8796027134551986E-2</c:v>
                </c:pt>
                <c:pt idx="17">
                  <c:v>-8.5807625968805756E-2</c:v>
                </c:pt>
                <c:pt idx="18">
                  <c:v>-3.1791754713883721E-2</c:v>
                </c:pt>
                <c:pt idx="19">
                  <c:v>6.5977170329590648E-2</c:v>
                </c:pt>
                <c:pt idx="20">
                  <c:v>-1.14716948577525E-2</c:v>
                </c:pt>
                <c:pt idx="21">
                  <c:v>7.8667393569511093E-2</c:v>
                </c:pt>
              </c:numCache>
            </c:numRef>
          </c:val>
        </c:ser>
        <c:ser>
          <c:idx val="12"/>
          <c:order val="12"/>
          <c:tx>
            <c:strRef>
              <c:f>'kraje_ČR_1992-2013'!$D$79</c:f>
              <c:strCache>
                <c:ptCount val="1"/>
                <c:pt idx="0">
                  <c:v>Moravskoslezský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'kraje_ČR_1992-2013'!$H$79:$AC$79</c:f>
              <c:numCache>
                <c:formatCode>0%</c:formatCode>
                <c:ptCount val="22"/>
                <c:pt idx="0">
                  <c:v>0</c:v>
                </c:pt>
                <c:pt idx="1">
                  <c:v>-0.22195265380290449</c:v>
                </c:pt>
                <c:pt idx="2">
                  <c:v>-8.2803403864812289E-2</c:v>
                </c:pt>
                <c:pt idx="3">
                  <c:v>0.26210328077390921</c:v>
                </c:pt>
                <c:pt idx="4">
                  <c:v>-7.3729454637936648E-2</c:v>
                </c:pt>
                <c:pt idx="5">
                  <c:v>1.0959982992081325E-2</c:v>
                </c:pt>
                <c:pt idx="6">
                  <c:v>-1.7241687803211943E-2</c:v>
                </c:pt>
                <c:pt idx="7">
                  <c:v>6.4160305955017094E-2</c:v>
                </c:pt>
                <c:pt idx="8">
                  <c:v>-9.0928401891571795E-2</c:v>
                </c:pt>
                <c:pt idx="9">
                  <c:v>6.4941262048097401E-2</c:v>
                </c:pt>
                <c:pt idx="10">
                  <c:v>-6.5739630461476975E-2</c:v>
                </c:pt>
                <c:pt idx="11">
                  <c:v>3.978109997172323E-2</c:v>
                </c:pt>
                <c:pt idx="12">
                  <c:v>9.2589840345391888E-3</c:v>
                </c:pt>
                <c:pt idx="13">
                  <c:v>6.0285095183798432E-2</c:v>
                </c:pt>
                <c:pt idx="14">
                  <c:v>-8.3400400452223036E-2</c:v>
                </c:pt>
                <c:pt idx="15">
                  <c:v>4.1069701102352954E-3</c:v>
                </c:pt>
                <c:pt idx="16">
                  <c:v>2.1379895566102595E-2</c:v>
                </c:pt>
                <c:pt idx="17">
                  <c:v>-7.7747414720797936E-2</c:v>
                </c:pt>
                <c:pt idx="18">
                  <c:v>-8.3796539524108732E-2</c:v>
                </c:pt>
                <c:pt idx="19">
                  <c:v>0.22362491359325909</c:v>
                </c:pt>
                <c:pt idx="20">
                  <c:v>-9.5016983164557617E-2</c:v>
                </c:pt>
                <c:pt idx="21">
                  <c:v>7.345318805113206E-2</c:v>
                </c:pt>
              </c:numCache>
            </c:numRef>
          </c:val>
        </c:ser>
        <c:ser>
          <c:idx val="13"/>
          <c:order val="13"/>
          <c:tx>
            <c:strRef>
              <c:f>'kraje_ČR_1992-2013'!$D$80</c:f>
              <c:strCache>
                <c:ptCount val="1"/>
                <c:pt idx="0">
                  <c:v>Zlínský kraj</c:v>
                </c:pt>
              </c:strCache>
            </c:strRef>
          </c:tx>
          <c:invertIfNegative val="0"/>
          <c:cat>
            <c:strRef>
              <c:f>'kraje_ČR_1992-2013'!$H$66:$AC$66</c:f>
              <c:strCache>
                <c:ptCount val="22"/>
                <c:pt idx="0">
                  <c:v>1992</c:v>
                </c:pt>
                <c:pt idx="1">
                  <c:v>1993</c:v>
                </c:pt>
                <c:pt idx="2">
                  <c:v>1994</c:v>
                </c:pt>
                <c:pt idx="3">
                  <c:v>1995</c:v>
                </c:pt>
                <c:pt idx="4">
                  <c:v>1996</c:v>
                </c:pt>
                <c:pt idx="5">
                  <c:v>1997</c:v>
                </c:pt>
                <c:pt idx="6">
                  <c:v>1998</c:v>
                </c:pt>
                <c:pt idx="7">
                  <c:v>1999</c:v>
                </c:pt>
                <c:pt idx="8">
                  <c:v>2000</c:v>
                </c:pt>
                <c:pt idx="9">
                  <c:v>2001</c:v>
                </c:pt>
                <c:pt idx="10">
                  <c:v>2002</c:v>
                </c:pt>
                <c:pt idx="11">
                  <c:v>2003</c:v>
                </c:pt>
                <c:pt idx="12">
                  <c:v>2004</c:v>
                </c:pt>
                <c:pt idx="13">
                  <c:v>2005</c:v>
                </c:pt>
                <c:pt idx="14">
                  <c:v>2006</c:v>
                </c:pt>
                <c:pt idx="15">
                  <c:v>2007</c:v>
                </c:pt>
                <c:pt idx="16">
                  <c:v>2008</c:v>
                </c:pt>
                <c:pt idx="17">
                  <c:v>2009</c:v>
                </c:pt>
                <c:pt idx="18">
                  <c:v>2010</c:v>
                </c:pt>
                <c:pt idx="19">
                  <c:v>2011</c:v>
                </c:pt>
                <c:pt idx="20">
                  <c:v>2012</c:v>
                </c:pt>
                <c:pt idx="21">
                  <c:v>2013</c:v>
                </c:pt>
              </c:strCache>
            </c:strRef>
          </c:cat>
          <c:val>
            <c:numRef>
              <c:f>'kraje_ČR_1992-2013'!$H$80:$AC$80</c:f>
              <c:numCache>
                <c:formatCode>0%</c:formatCode>
                <c:ptCount val="22"/>
                <c:pt idx="0">
                  <c:v>0</c:v>
                </c:pt>
                <c:pt idx="1">
                  <c:v>-0.10337606652451878</c:v>
                </c:pt>
                <c:pt idx="2">
                  <c:v>-7.0846097364478278E-2</c:v>
                </c:pt>
                <c:pt idx="3">
                  <c:v>0.19491553189289026</c:v>
                </c:pt>
                <c:pt idx="4">
                  <c:v>-4.5443051616250577E-2</c:v>
                </c:pt>
                <c:pt idx="5">
                  <c:v>5.8957010540880393E-2</c:v>
                </c:pt>
                <c:pt idx="6">
                  <c:v>-7.2214636843324589E-2</c:v>
                </c:pt>
                <c:pt idx="7">
                  <c:v>5.3925482798666512E-3</c:v>
                </c:pt>
                <c:pt idx="8">
                  <c:v>3.8405498143520192E-2</c:v>
                </c:pt>
                <c:pt idx="9">
                  <c:v>-3.7962495822890158E-2</c:v>
                </c:pt>
                <c:pt idx="10">
                  <c:v>7.4512638942597256E-2</c:v>
                </c:pt>
                <c:pt idx="11">
                  <c:v>-6.7449907152065419E-2</c:v>
                </c:pt>
                <c:pt idx="12">
                  <c:v>3.0970594927369342E-2</c:v>
                </c:pt>
                <c:pt idx="13">
                  <c:v>5.419980694042812E-2</c:v>
                </c:pt>
                <c:pt idx="14">
                  <c:v>-6.9695055637054693E-2</c:v>
                </c:pt>
                <c:pt idx="15">
                  <c:v>-1.6841653110815029E-2</c:v>
                </c:pt>
                <c:pt idx="16">
                  <c:v>4.9981922541979702E-2</c:v>
                </c:pt>
                <c:pt idx="17">
                  <c:v>-0.12195376064989108</c:v>
                </c:pt>
                <c:pt idx="18">
                  <c:v>-3.3937198689340457E-3</c:v>
                </c:pt>
                <c:pt idx="19">
                  <c:v>9.583886671213955E-2</c:v>
                </c:pt>
                <c:pt idx="20">
                  <c:v>-7.1887373031919277E-2</c:v>
                </c:pt>
                <c:pt idx="21">
                  <c:v>0.15936067774814425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8871296"/>
        <c:axId val="68873216"/>
      </c:barChart>
      <c:catAx>
        <c:axId val="68871296"/>
        <c:scaling>
          <c:orientation val="minMax"/>
        </c:scaling>
        <c:delete val="0"/>
        <c:axPos val="b"/>
        <c:majorGridlines>
          <c:spPr>
            <a:ln>
              <a:solidFill>
                <a:schemeClr val="bg1">
                  <a:lumMod val="75000"/>
                </a:schemeClr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roky</a:t>
                </a:r>
              </a:p>
            </c:rich>
          </c:tx>
          <c:layout/>
          <c:overlay val="0"/>
        </c:title>
        <c:majorTickMark val="out"/>
        <c:minorTickMark val="none"/>
        <c:tickLblPos val="low"/>
        <c:spPr>
          <a:ln>
            <a:solidFill>
              <a:schemeClr val="bg1">
                <a:lumMod val="50000"/>
              </a:schemeClr>
            </a:solidFill>
          </a:ln>
        </c:spPr>
        <c:crossAx val="68873216"/>
        <c:crosses val="autoZero"/>
        <c:auto val="1"/>
        <c:lblAlgn val="ctr"/>
        <c:lblOffset val="100"/>
        <c:noMultiLvlLbl val="0"/>
      </c:catAx>
      <c:valAx>
        <c:axId val="68873216"/>
        <c:scaling>
          <c:orientation val="minMax"/>
          <c:max val="0.5"/>
          <c:min val="-0.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cs-CZ"/>
                  <a:t>Změna intenzity osvětlení [%]</a:t>
                </a:r>
              </a:p>
            </c:rich>
          </c:tx>
          <c:layout/>
          <c:overlay val="0"/>
        </c:title>
        <c:numFmt formatCode="0%" sourceLinked="1"/>
        <c:majorTickMark val="out"/>
        <c:minorTickMark val="none"/>
        <c:tickLblPos val="nextTo"/>
        <c:spPr>
          <a:ln>
            <a:solidFill>
              <a:schemeClr val="bg1">
                <a:lumMod val="50000"/>
              </a:schemeClr>
            </a:solidFill>
          </a:ln>
        </c:spPr>
        <c:crossAx val="68871296"/>
        <c:crosses val="autoZero"/>
        <c:crossBetween val="between"/>
      </c:valAx>
      <c:spPr>
        <a:gradFill>
          <a:gsLst>
            <a:gs pos="0">
              <a:srgbClr val="00B050">
                <a:alpha val="40000"/>
              </a:srgbClr>
            </a:gs>
            <a:gs pos="79000">
              <a:srgbClr val="FF0000">
                <a:alpha val="20000"/>
              </a:srgbClr>
            </a:gs>
            <a:gs pos="80000">
              <a:srgbClr val="FF0000">
                <a:alpha val="40000"/>
              </a:srgbClr>
            </a:gs>
            <a:gs pos="19000">
              <a:srgbClr val="00B050">
                <a:alpha val="40000"/>
              </a:srgbClr>
            </a:gs>
            <a:gs pos="20000">
              <a:srgbClr val="00B050">
                <a:alpha val="20000"/>
              </a:srgbClr>
            </a:gs>
            <a:gs pos="60000">
              <a:srgbClr val="FF0000">
                <a:alpha val="20000"/>
              </a:srgbClr>
            </a:gs>
            <a:gs pos="59000">
              <a:srgbClr val="FFFF00">
                <a:alpha val="20000"/>
              </a:srgbClr>
            </a:gs>
            <a:gs pos="40000">
              <a:srgbClr val="FFFF00">
                <a:alpha val="20000"/>
              </a:srgbClr>
            </a:gs>
            <a:gs pos="39000">
              <a:srgbClr val="00B050">
                <a:alpha val="20000"/>
              </a:srgbClr>
            </a:gs>
          </a:gsLst>
          <a:lin ang="5400000" scaled="0"/>
        </a:gradFill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21</xdr:row>
      <xdr:rowOff>4761</xdr:rowOff>
    </xdr:from>
    <xdr:to>
      <xdr:col>12</xdr:col>
      <xdr:colOff>390525</xdr:colOff>
      <xdr:row>42</xdr:row>
      <xdr:rowOff>19050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0</xdr:colOff>
      <xdr:row>21</xdr:row>
      <xdr:rowOff>4761</xdr:rowOff>
    </xdr:from>
    <xdr:to>
      <xdr:col>23</xdr:col>
      <xdr:colOff>371475</xdr:colOff>
      <xdr:row>42</xdr:row>
      <xdr:rowOff>9524</xdr:rowOff>
    </xdr:to>
    <xdr:graphicFrame macro="">
      <xdr:nvGraphicFramePr>
        <xdr:cNvPr id="3" name="Graf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21</xdr:row>
      <xdr:rowOff>0</xdr:rowOff>
    </xdr:from>
    <xdr:to>
      <xdr:col>33</xdr:col>
      <xdr:colOff>266700</xdr:colOff>
      <xdr:row>42</xdr:row>
      <xdr:rowOff>0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9525</xdr:colOff>
      <xdr:row>83</xdr:row>
      <xdr:rowOff>190498</xdr:rowOff>
    </xdr:from>
    <xdr:to>
      <xdr:col>27</xdr:col>
      <xdr:colOff>466724</xdr:colOff>
      <xdr:row>104</xdr:row>
      <xdr:rowOff>190499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3"/>
  <sheetViews>
    <sheetView tabSelected="1" topLeftCell="D1" workbookViewId="0">
      <selection activeCell="D125" sqref="D125"/>
    </sheetView>
  </sheetViews>
  <sheetFormatPr defaultRowHeight="15" x14ac:dyDescent="0.25"/>
  <cols>
    <col min="1" max="1" width="3.7109375" style="1" hidden="1" customWidth="1"/>
    <col min="2" max="2" width="3.5703125" style="1" hidden="1" customWidth="1"/>
    <col min="3" max="3" width="9.5703125" style="1" hidden="1" customWidth="1"/>
    <col min="4" max="4" width="19.85546875" style="1" bestFit="1" customWidth="1"/>
    <col min="5" max="5" width="18.140625" style="1" hidden="1" customWidth="1"/>
    <col min="6" max="6" width="12.7109375" style="1" hidden="1" customWidth="1"/>
    <col min="7" max="7" width="8" style="1" bestFit="1" customWidth="1"/>
    <col min="8" max="29" width="7" style="2" bestFit="1" customWidth="1"/>
  </cols>
  <sheetData>
    <row r="1" spans="1:29" s="3" customFormat="1" x14ac:dyDescent="0.25">
      <c r="A1" s="1"/>
      <c r="B1" s="1"/>
      <c r="C1" s="1"/>
      <c r="D1" s="9" t="s">
        <v>111</v>
      </c>
      <c r="E1" s="1"/>
      <c r="F1" s="1"/>
      <c r="G1" s="1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</row>
    <row r="2" spans="1:29" s="3" customFormat="1" x14ac:dyDescent="0.25">
      <c r="A2" s="1"/>
      <c r="B2" s="1"/>
      <c r="C2" s="1"/>
      <c r="D2" s="1"/>
      <c r="E2" s="1"/>
      <c r="F2" s="1"/>
      <c r="G2" s="1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spans="1:29" x14ac:dyDescent="0.25">
      <c r="A3" s="1" t="s">
        <v>0</v>
      </c>
      <c r="B3" s="1" t="s">
        <v>1</v>
      </c>
      <c r="C3" s="1" t="s">
        <v>2</v>
      </c>
      <c r="D3" s="6" t="s">
        <v>116</v>
      </c>
      <c r="E3" s="6" t="s">
        <v>3</v>
      </c>
      <c r="F3" s="6" t="s">
        <v>4</v>
      </c>
      <c r="G3" s="6" t="s">
        <v>5</v>
      </c>
      <c r="H3" s="7">
        <v>1992</v>
      </c>
      <c r="I3" s="7" t="s">
        <v>89</v>
      </c>
      <c r="J3" s="7" t="s">
        <v>90</v>
      </c>
      <c r="K3" s="7" t="s">
        <v>91</v>
      </c>
      <c r="L3" s="7" t="s">
        <v>92</v>
      </c>
      <c r="M3" s="7" t="s">
        <v>93</v>
      </c>
      <c r="N3" s="7" t="s">
        <v>94</v>
      </c>
      <c r="O3" s="7" t="s">
        <v>95</v>
      </c>
      <c r="P3" s="7" t="s">
        <v>96</v>
      </c>
      <c r="Q3" s="7" t="s">
        <v>97</v>
      </c>
      <c r="R3" s="7" t="s">
        <v>98</v>
      </c>
      <c r="S3" s="7" t="s">
        <v>99</v>
      </c>
      <c r="T3" s="7" t="s">
        <v>100</v>
      </c>
      <c r="U3" s="7" t="s">
        <v>101</v>
      </c>
      <c r="V3" s="7" t="s">
        <v>102</v>
      </c>
      <c r="W3" s="7" t="s">
        <v>103</v>
      </c>
      <c r="X3" s="7" t="s">
        <v>104</v>
      </c>
      <c r="Y3" s="7" t="s">
        <v>105</v>
      </c>
      <c r="Z3" s="7" t="s">
        <v>106</v>
      </c>
      <c r="AA3" s="7" t="s">
        <v>107</v>
      </c>
      <c r="AB3" s="7" t="s">
        <v>108</v>
      </c>
      <c r="AC3" s="7" t="s">
        <v>109</v>
      </c>
    </row>
    <row r="4" spans="1:29" x14ac:dyDescent="0.25">
      <c r="A4" s="1" t="s">
        <v>6</v>
      </c>
      <c r="B4" s="1" t="s">
        <v>7</v>
      </c>
      <c r="C4" s="1" t="s">
        <v>8</v>
      </c>
      <c r="D4" s="5" t="s">
        <v>62</v>
      </c>
      <c r="E4" s="5" t="s">
        <v>62</v>
      </c>
      <c r="F4" s="4" t="s">
        <v>9</v>
      </c>
      <c r="G4" s="4">
        <v>899</v>
      </c>
      <c r="H4" s="4">
        <v>45277.429400000001</v>
      </c>
      <c r="I4" s="4">
        <v>49858.475700000003</v>
      </c>
      <c r="J4" s="4">
        <v>48459.296499999997</v>
      </c>
      <c r="K4" s="4">
        <v>47351.8508</v>
      </c>
      <c r="L4" s="4">
        <v>47199.935799999999</v>
      </c>
      <c r="M4" s="4">
        <v>51438.723599999998</v>
      </c>
      <c r="N4" s="4">
        <v>50361.334199999998</v>
      </c>
      <c r="O4" s="4">
        <v>50602.237699999998</v>
      </c>
      <c r="P4" s="4">
        <v>52347.592100000002</v>
      </c>
      <c r="Q4" s="4">
        <v>48918.453999999998</v>
      </c>
      <c r="R4" s="4">
        <v>47771.890399999997</v>
      </c>
      <c r="S4" s="4">
        <v>52285.693700000003</v>
      </c>
      <c r="T4" s="4">
        <v>52055.862399999998</v>
      </c>
      <c r="U4" s="4">
        <v>51565.249600000003</v>
      </c>
      <c r="V4" s="4">
        <v>49410.959300000002</v>
      </c>
      <c r="W4" s="4">
        <v>52558.670100000003</v>
      </c>
      <c r="X4" s="4">
        <v>51882.0697</v>
      </c>
      <c r="Y4" s="4">
        <v>48150.072800000002</v>
      </c>
      <c r="Z4" s="4">
        <v>31039.9853</v>
      </c>
      <c r="AA4" s="4">
        <v>50134.064570000002</v>
      </c>
      <c r="AB4" s="4">
        <v>41499.9058</v>
      </c>
      <c r="AC4" s="4">
        <v>51021.500599999999</v>
      </c>
    </row>
    <row r="5" spans="1:29" x14ac:dyDescent="0.25">
      <c r="A5" s="1" t="s">
        <v>10</v>
      </c>
      <c r="B5" s="1" t="s">
        <v>11</v>
      </c>
      <c r="C5" s="1" t="s">
        <v>12</v>
      </c>
      <c r="D5" s="5" t="s">
        <v>63</v>
      </c>
      <c r="E5" s="5" t="s">
        <v>64</v>
      </c>
      <c r="F5" s="4" t="s">
        <v>13</v>
      </c>
      <c r="G5" s="4">
        <v>19899</v>
      </c>
      <c r="H5" s="4">
        <v>212938.2556</v>
      </c>
      <c r="I5" s="4">
        <v>242038.10740000001</v>
      </c>
      <c r="J5" s="4">
        <v>245844.1881</v>
      </c>
      <c r="K5" s="4">
        <v>224500.073</v>
      </c>
      <c r="L5" s="4">
        <v>226680.0514</v>
      </c>
      <c r="M5" s="4">
        <v>253847.5772</v>
      </c>
      <c r="N5" s="4">
        <v>261035.87700000001</v>
      </c>
      <c r="O5" s="4">
        <v>260734.2977</v>
      </c>
      <c r="P5" s="4">
        <v>263539.33429999999</v>
      </c>
      <c r="Q5" s="4">
        <v>252087.8536</v>
      </c>
      <c r="R5" s="4">
        <v>245997.22630000001</v>
      </c>
      <c r="S5" s="4">
        <v>258063.3609</v>
      </c>
      <c r="T5" s="4">
        <v>262036.13</v>
      </c>
      <c r="U5" s="4">
        <v>254353.14689999999</v>
      </c>
      <c r="V5" s="4">
        <v>251625.17290000001</v>
      </c>
      <c r="W5" s="4">
        <v>271867.22850000003</v>
      </c>
      <c r="X5" s="4">
        <v>255692.56099999999</v>
      </c>
      <c r="Y5" s="4">
        <v>252140.3646</v>
      </c>
      <c r="Z5" s="4">
        <v>253488.2691</v>
      </c>
      <c r="AA5" s="4">
        <v>263218.22551000002</v>
      </c>
      <c r="AB5" s="4">
        <v>250175.7634</v>
      </c>
      <c r="AC5" s="4">
        <v>261256.8682</v>
      </c>
    </row>
    <row r="6" spans="1:29" x14ac:dyDescent="0.25">
      <c r="A6" s="1" t="s">
        <v>14</v>
      </c>
      <c r="B6" s="1" t="s">
        <v>15</v>
      </c>
      <c r="C6" s="1" t="s">
        <v>16</v>
      </c>
      <c r="D6" s="5" t="s">
        <v>65</v>
      </c>
      <c r="E6" s="5" t="s">
        <v>66</v>
      </c>
      <c r="F6" s="4" t="s">
        <v>17</v>
      </c>
      <c r="G6" s="4">
        <v>17844</v>
      </c>
      <c r="H6" s="4">
        <v>125132.9574</v>
      </c>
      <c r="I6" s="4">
        <v>148760.4247</v>
      </c>
      <c r="J6" s="4">
        <v>150736.79889999999</v>
      </c>
      <c r="K6" s="4">
        <v>146703.0154</v>
      </c>
      <c r="L6" s="4">
        <v>143098.92319999999</v>
      </c>
      <c r="M6" s="4">
        <v>149966.6586</v>
      </c>
      <c r="N6" s="4">
        <v>152801.22070000001</v>
      </c>
      <c r="O6" s="4">
        <v>154011.80679999999</v>
      </c>
      <c r="P6" s="4">
        <v>156096.93969999999</v>
      </c>
      <c r="Q6" s="4">
        <v>153672.4706</v>
      </c>
      <c r="R6" s="4">
        <v>149282.4994</v>
      </c>
      <c r="S6" s="4">
        <v>162070.00219999999</v>
      </c>
      <c r="T6" s="4">
        <v>162008.9074</v>
      </c>
      <c r="U6" s="4">
        <v>162311.25769999999</v>
      </c>
      <c r="V6" s="4">
        <v>157084.1544</v>
      </c>
      <c r="W6" s="4">
        <v>160435.9302</v>
      </c>
      <c r="X6" s="4">
        <v>151474.0099</v>
      </c>
      <c r="Y6" s="4">
        <v>144926.45300000001</v>
      </c>
      <c r="Z6" s="4">
        <v>135427.39679999999</v>
      </c>
      <c r="AA6" s="4">
        <v>152426.15489999999</v>
      </c>
      <c r="AB6" s="4">
        <v>145967.22870000001</v>
      </c>
      <c r="AC6" s="4">
        <v>146148.32920000001</v>
      </c>
    </row>
    <row r="7" spans="1:29" x14ac:dyDescent="0.25">
      <c r="A7" s="1" t="s">
        <v>18</v>
      </c>
      <c r="B7" s="1" t="s">
        <v>19</v>
      </c>
      <c r="C7" s="1" t="s">
        <v>20</v>
      </c>
      <c r="D7" s="5" t="s">
        <v>67</v>
      </c>
      <c r="E7" s="5" t="s">
        <v>68</v>
      </c>
      <c r="F7" s="4" t="s">
        <v>21</v>
      </c>
      <c r="G7" s="4">
        <v>13538</v>
      </c>
      <c r="H7" s="4">
        <v>95949.757400000002</v>
      </c>
      <c r="I7" s="4">
        <v>117153.0609</v>
      </c>
      <c r="J7" s="4">
        <v>114536.5148</v>
      </c>
      <c r="K7" s="4">
        <v>108738.4924</v>
      </c>
      <c r="L7" s="4">
        <v>101184.19319999999</v>
      </c>
      <c r="M7" s="4">
        <v>117847.47719999999</v>
      </c>
      <c r="N7" s="4">
        <v>120812.34359999999</v>
      </c>
      <c r="O7" s="4">
        <v>111017.6804</v>
      </c>
      <c r="P7" s="4">
        <v>111012.12059999999</v>
      </c>
      <c r="Q7" s="4">
        <v>111836.8942</v>
      </c>
      <c r="R7" s="4">
        <v>114444.8165</v>
      </c>
      <c r="S7" s="4">
        <v>133002.0031</v>
      </c>
      <c r="T7" s="4">
        <v>122217.3772</v>
      </c>
      <c r="U7" s="4">
        <v>121452.5661</v>
      </c>
      <c r="V7" s="4">
        <v>110136.045</v>
      </c>
      <c r="W7" s="4">
        <v>117466.3558</v>
      </c>
      <c r="X7" s="4">
        <v>121681.4944</v>
      </c>
      <c r="Y7" s="4">
        <v>115753.22840000001</v>
      </c>
      <c r="Z7" s="4">
        <v>120632.90059999999</v>
      </c>
      <c r="AA7" s="4">
        <v>124058.40608</v>
      </c>
      <c r="AB7" s="4">
        <v>115758.6216</v>
      </c>
      <c r="AC7" s="4">
        <v>114004.5894</v>
      </c>
    </row>
    <row r="8" spans="1:29" x14ac:dyDescent="0.25">
      <c r="A8" s="1" t="s">
        <v>22</v>
      </c>
      <c r="B8" s="1" t="s">
        <v>23</v>
      </c>
      <c r="C8" s="1" t="s">
        <v>24</v>
      </c>
      <c r="D8" s="5" t="s">
        <v>69</v>
      </c>
      <c r="E8" s="5" t="s">
        <v>70</v>
      </c>
      <c r="F8" s="4" t="s">
        <v>25</v>
      </c>
      <c r="G8" s="4">
        <v>6012</v>
      </c>
      <c r="H8" s="4">
        <v>65935.614600000001</v>
      </c>
      <c r="I8" s="4">
        <v>68786.315199999997</v>
      </c>
      <c r="J8" s="4">
        <v>54907.6486</v>
      </c>
      <c r="K8" s="4">
        <v>70745.073600000003</v>
      </c>
      <c r="L8" s="4">
        <v>76696.875</v>
      </c>
      <c r="M8" s="4">
        <v>73746.368199999997</v>
      </c>
      <c r="N8" s="4">
        <v>81995.809699999998</v>
      </c>
      <c r="O8" s="4">
        <v>83866.282200000001</v>
      </c>
      <c r="P8" s="4">
        <v>66782.324299999993</v>
      </c>
      <c r="Q8" s="4">
        <v>66636.957399999999</v>
      </c>
      <c r="R8" s="4">
        <v>67591.319099999993</v>
      </c>
      <c r="S8" s="4">
        <v>78373.4035</v>
      </c>
      <c r="T8" s="4">
        <v>75322.960600000006</v>
      </c>
      <c r="U8" s="4">
        <v>70434.104500000001</v>
      </c>
      <c r="V8" s="4">
        <v>70137.0573</v>
      </c>
      <c r="W8" s="4">
        <v>63650.5504</v>
      </c>
      <c r="X8" s="4">
        <v>67460.163499999995</v>
      </c>
      <c r="Y8" s="4">
        <v>62363.0026</v>
      </c>
      <c r="Z8" s="4">
        <v>59609.766000000003</v>
      </c>
      <c r="AA8" s="4">
        <v>69641.206090000007</v>
      </c>
      <c r="AB8" s="4">
        <v>67945.275299999994</v>
      </c>
      <c r="AC8" s="4">
        <v>67158.657399999996</v>
      </c>
    </row>
    <row r="9" spans="1:29" x14ac:dyDescent="0.25">
      <c r="A9" s="1" t="s">
        <v>26</v>
      </c>
      <c r="B9" s="1" t="s">
        <v>27</v>
      </c>
      <c r="C9" s="1" t="s">
        <v>28</v>
      </c>
      <c r="D9" s="5" t="s">
        <v>71</v>
      </c>
      <c r="E9" s="5" t="s">
        <v>72</v>
      </c>
      <c r="F9" s="4" t="s">
        <v>29</v>
      </c>
      <c r="G9" s="4">
        <v>9743</v>
      </c>
      <c r="H9" s="4">
        <v>135598.24479999999</v>
      </c>
      <c r="I9" s="4">
        <v>160590.9797</v>
      </c>
      <c r="J9" s="4">
        <v>135909.04199999999</v>
      </c>
      <c r="K9" s="4">
        <v>149790.05179999999</v>
      </c>
      <c r="L9" s="4">
        <v>151072.88</v>
      </c>
      <c r="M9" s="4">
        <v>163683.01490000001</v>
      </c>
      <c r="N9" s="4">
        <v>159096.36569999999</v>
      </c>
      <c r="O9" s="4">
        <v>166697.4602</v>
      </c>
      <c r="P9" s="4">
        <v>153740.13459999999</v>
      </c>
      <c r="Q9" s="4">
        <v>140281.90419999999</v>
      </c>
      <c r="R9" s="4">
        <v>141934.49220000001</v>
      </c>
      <c r="S9" s="4">
        <v>158181.4951</v>
      </c>
      <c r="T9" s="4">
        <v>153636.99540000001</v>
      </c>
      <c r="U9" s="4">
        <v>141646.1176</v>
      </c>
      <c r="V9" s="4">
        <v>143304.95050000001</v>
      </c>
      <c r="W9" s="4">
        <v>150057.06820000001</v>
      </c>
      <c r="X9" s="4">
        <v>148808.83590000001</v>
      </c>
      <c r="Y9" s="4">
        <v>128337.6298</v>
      </c>
      <c r="Z9" s="4">
        <v>134299.34950000001</v>
      </c>
      <c r="AA9" s="4">
        <v>141785.27217000001</v>
      </c>
      <c r="AB9" s="4">
        <v>126060.76300000001</v>
      </c>
      <c r="AC9" s="4">
        <v>141466.8144</v>
      </c>
    </row>
    <row r="10" spans="1:29" x14ac:dyDescent="0.25">
      <c r="A10" s="1" t="s">
        <v>30</v>
      </c>
      <c r="B10" s="1" t="s">
        <v>31</v>
      </c>
      <c r="C10" s="1" t="s">
        <v>32</v>
      </c>
      <c r="D10" s="5" t="s">
        <v>73</v>
      </c>
      <c r="E10" s="5" t="s">
        <v>74</v>
      </c>
      <c r="F10" s="4" t="s">
        <v>33</v>
      </c>
      <c r="G10" s="4">
        <v>5788</v>
      </c>
      <c r="H10" s="4">
        <v>95101.951000000001</v>
      </c>
      <c r="I10" s="4">
        <v>90070.356100000005</v>
      </c>
      <c r="J10" s="4">
        <v>77851.173899999994</v>
      </c>
      <c r="K10" s="4">
        <v>99191.085999999996</v>
      </c>
      <c r="L10" s="4">
        <v>96048.322899999999</v>
      </c>
      <c r="M10" s="4">
        <v>82496.407399999996</v>
      </c>
      <c r="N10" s="4">
        <v>101465.02039999999</v>
      </c>
      <c r="O10" s="4">
        <v>103313.7865</v>
      </c>
      <c r="P10" s="4">
        <v>88591.036699999997</v>
      </c>
      <c r="Q10" s="4">
        <v>82846.159799999994</v>
      </c>
      <c r="R10" s="4">
        <v>90180.628899999996</v>
      </c>
      <c r="S10" s="4">
        <v>97529.0677</v>
      </c>
      <c r="T10" s="4">
        <v>86856.625599999999</v>
      </c>
      <c r="U10" s="4">
        <v>93560.037500000006</v>
      </c>
      <c r="V10" s="4">
        <v>88061.799199999994</v>
      </c>
      <c r="W10" s="4">
        <v>81807.596399999995</v>
      </c>
      <c r="X10" s="4">
        <v>91817.197899999999</v>
      </c>
      <c r="Y10" s="4">
        <v>86125.9712</v>
      </c>
      <c r="Z10" s="4">
        <v>76584.495599999995</v>
      </c>
      <c r="AA10" s="4">
        <v>92190.731440000003</v>
      </c>
      <c r="AB10" s="4">
        <v>88490.404800000004</v>
      </c>
      <c r="AC10" s="4">
        <v>87085.815000000002</v>
      </c>
    </row>
    <row r="11" spans="1:29" x14ac:dyDescent="0.25">
      <c r="A11" s="1" t="s">
        <v>34</v>
      </c>
      <c r="B11" s="1" t="s">
        <v>35</v>
      </c>
      <c r="C11" s="1" t="s">
        <v>36</v>
      </c>
      <c r="D11" s="5" t="s">
        <v>75</v>
      </c>
      <c r="E11" s="5" t="s">
        <v>76</v>
      </c>
      <c r="F11" s="4" t="s">
        <v>37</v>
      </c>
      <c r="G11" s="4">
        <v>8662</v>
      </c>
      <c r="H11" s="4">
        <v>124054.0932</v>
      </c>
      <c r="I11" s="4">
        <v>125500.144</v>
      </c>
      <c r="J11" s="4">
        <v>107171.9972</v>
      </c>
      <c r="K11" s="4">
        <v>130372.7558</v>
      </c>
      <c r="L11" s="4">
        <v>128082.6153</v>
      </c>
      <c r="M11" s="4">
        <v>116146.2741</v>
      </c>
      <c r="N11" s="4">
        <v>122874.35980000001</v>
      </c>
      <c r="O11" s="4">
        <v>133442.52470000001</v>
      </c>
      <c r="P11" s="4">
        <v>127520.065</v>
      </c>
      <c r="Q11" s="4">
        <v>118948.132</v>
      </c>
      <c r="R11" s="4">
        <v>129165.56020000001</v>
      </c>
      <c r="S11" s="4">
        <v>134323.85019999999</v>
      </c>
      <c r="T11" s="4">
        <v>118714.5972</v>
      </c>
      <c r="U11" s="4">
        <v>129680.36840000001</v>
      </c>
      <c r="V11" s="4">
        <v>126628.3651</v>
      </c>
      <c r="W11" s="4">
        <v>118586.2258</v>
      </c>
      <c r="X11" s="4">
        <v>130022.4029</v>
      </c>
      <c r="Y11" s="4">
        <v>120974.9758</v>
      </c>
      <c r="Z11" s="4">
        <v>114271.7032</v>
      </c>
      <c r="AA11" s="4">
        <v>122864.20971</v>
      </c>
      <c r="AB11" s="4">
        <v>127082.3648</v>
      </c>
      <c r="AC11" s="4">
        <v>117621.0092</v>
      </c>
    </row>
    <row r="12" spans="1:29" x14ac:dyDescent="0.25">
      <c r="A12" s="1" t="s">
        <v>38</v>
      </c>
      <c r="B12" s="1" t="s">
        <v>39</v>
      </c>
      <c r="C12" s="1" t="s">
        <v>40</v>
      </c>
      <c r="D12" s="5" t="s">
        <v>77</v>
      </c>
      <c r="E12" s="5" t="s">
        <v>78</v>
      </c>
      <c r="F12" s="4" t="s">
        <v>41</v>
      </c>
      <c r="G12" s="4">
        <v>8158</v>
      </c>
      <c r="H12" s="4">
        <v>111242.39479999999</v>
      </c>
      <c r="I12" s="4">
        <v>109633.8425</v>
      </c>
      <c r="J12" s="4">
        <v>109034.932</v>
      </c>
      <c r="K12" s="4">
        <v>110304.3346</v>
      </c>
      <c r="L12" s="4">
        <v>109043.0141</v>
      </c>
      <c r="M12" s="4">
        <v>108288.3915</v>
      </c>
      <c r="N12" s="4">
        <v>111387.23540000001</v>
      </c>
      <c r="O12" s="4">
        <v>104078.76549999999</v>
      </c>
      <c r="P12" s="4">
        <v>103993.34110000001</v>
      </c>
      <c r="Q12" s="4">
        <v>107534.299</v>
      </c>
      <c r="R12" s="4">
        <v>108006.6706</v>
      </c>
      <c r="S12" s="4">
        <v>106955.0402</v>
      </c>
      <c r="T12" s="4">
        <v>106962.692</v>
      </c>
      <c r="U12" s="4">
        <v>111322.40029999999</v>
      </c>
      <c r="V12" s="4">
        <v>107982.14139999999</v>
      </c>
      <c r="W12" s="4">
        <v>104633.84299999999</v>
      </c>
      <c r="X12" s="4">
        <v>108256.5779</v>
      </c>
      <c r="Y12" s="4">
        <v>108345.8186</v>
      </c>
      <c r="Z12" s="4">
        <v>100827.4816</v>
      </c>
      <c r="AA12" s="4">
        <v>104121.53152999999</v>
      </c>
      <c r="AB12" s="4">
        <v>107256.2105</v>
      </c>
      <c r="AC12" s="4">
        <v>103106.0396</v>
      </c>
    </row>
    <row r="13" spans="1:29" x14ac:dyDescent="0.25">
      <c r="A13" s="1" t="s">
        <v>42</v>
      </c>
      <c r="B13" s="1" t="s">
        <v>43</v>
      </c>
      <c r="C13" s="1" t="s">
        <v>44</v>
      </c>
      <c r="D13" s="5" t="s">
        <v>79</v>
      </c>
      <c r="E13" s="5" t="s">
        <v>80</v>
      </c>
      <c r="F13" s="4" t="s">
        <v>45</v>
      </c>
      <c r="G13" s="4">
        <v>12114</v>
      </c>
      <c r="H13" s="4">
        <v>119785.52439999999</v>
      </c>
      <c r="I13" s="4">
        <v>126093.9556</v>
      </c>
      <c r="J13" s="4">
        <v>122517.9316</v>
      </c>
      <c r="K13" s="4">
        <v>128636.66039999999</v>
      </c>
      <c r="L13" s="4">
        <v>129490.637</v>
      </c>
      <c r="M13" s="4">
        <v>117827.2901</v>
      </c>
      <c r="N13" s="4">
        <v>125965.3542</v>
      </c>
      <c r="O13" s="4">
        <v>116121.74770000001</v>
      </c>
      <c r="P13" s="4">
        <v>123137.36139999999</v>
      </c>
      <c r="Q13" s="4">
        <v>124066.0474</v>
      </c>
      <c r="R13" s="4">
        <v>115652.8743</v>
      </c>
      <c r="S13" s="4">
        <v>116297.55039999999</v>
      </c>
      <c r="T13" s="4">
        <v>122194.12119999999</v>
      </c>
      <c r="U13" s="4">
        <v>126962.10129999999</v>
      </c>
      <c r="V13" s="4">
        <v>122844.1336</v>
      </c>
      <c r="W13" s="4">
        <v>125739.4964</v>
      </c>
      <c r="X13" s="4">
        <v>123882.5193</v>
      </c>
      <c r="Y13" s="4">
        <v>122096.89</v>
      </c>
      <c r="Z13" s="4">
        <v>105793.3852</v>
      </c>
      <c r="AA13" s="4">
        <v>117132.63286</v>
      </c>
      <c r="AB13" s="4">
        <v>119603.7377</v>
      </c>
      <c r="AC13" s="4">
        <v>117608.6164</v>
      </c>
    </row>
    <row r="14" spans="1:29" x14ac:dyDescent="0.25">
      <c r="A14" s="1" t="s">
        <v>46</v>
      </c>
      <c r="B14" s="1" t="s">
        <v>47</v>
      </c>
      <c r="C14" s="1" t="s">
        <v>48</v>
      </c>
      <c r="D14" s="5" t="s">
        <v>81</v>
      </c>
      <c r="E14" s="5" t="s">
        <v>82</v>
      </c>
      <c r="F14" s="4" t="s">
        <v>49</v>
      </c>
      <c r="G14" s="4">
        <v>12759</v>
      </c>
      <c r="H14" s="4">
        <v>149593.084</v>
      </c>
      <c r="I14" s="4">
        <v>162914.73490000001</v>
      </c>
      <c r="J14" s="4">
        <v>177371.02979999999</v>
      </c>
      <c r="K14" s="4">
        <v>168673.87359999999</v>
      </c>
      <c r="L14" s="4">
        <v>172464.52059999999</v>
      </c>
      <c r="M14" s="4">
        <v>167202.04999999999</v>
      </c>
      <c r="N14" s="4">
        <v>154159.6697</v>
      </c>
      <c r="O14" s="4">
        <v>158735.07010000001</v>
      </c>
      <c r="P14" s="4">
        <v>172043.111</v>
      </c>
      <c r="Q14" s="4">
        <v>161236.42739999999</v>
      </c>
      <c r="R14" s="4">
        <v>164869.24950000001</v>
      </c>
      <c r="S14" s="4">
        <v>150961.65580000001</v>
      </c>
      <c r="T14" s="4">
        <v>159631.47140000001</v>
      </c>
      <c r="U14" s="4">
        <v>157724.78260000001</v>
      </c>
      <c r="V14" s="4">
        <v>171074.88029999999</v>
      </c>
      <c r="W14" s="4">
        <v>171225.77</v>
      </c>
      <c r="X14" s="4">
        <v>160382.71789999999</v>
      </c>
      <c r="Y14" s="4">
        <v>161825.54079999999</v>
      </c>
      <c r="Z14" s="4">
        <v>142952.36989999999</v>
      </c>
      <c r="AA14" s="4">
        <v>149760.51571000001</v>
      </c>
      <c r="AB14" s="4">
        <v>149623.6544</v>
      </c>
      <c r="AC14" s="4">
        <v>161803.4234</v>
      </c>
    </row>
    <row r="15" spans="1:29" x14ac:dyDescent="0.25">
      <c r="A15" s="1" t="s">
        <v>50</v>
      </c>
      <c r="B15" s="1" t="s">
        <v>51</v>
      </c>
      <c r="C15" s="1" t="s">
        <v>52</v>
      </c>
      <c r="D15" s="5" t="s">
        <v>83</v>
      </c>
      <c r="E15" s="5" t="s">
        <v>84</v>
      </c>
      <c r="F15" s="4" t="s">
        <v>53</v>
      </c>
      <c r="G15" s="4">
        <v>9459</v>
      </c>
      <c r="H15" s="4">
        <v>140018.5822</v>
      </c>
      <c r="I15" s="4">
        <v>117521.0098</v>
      </c>
      <c r="J15" s="4">
        <v>116974.8175</v>
      </c>
      <c r="K15" s="4">
        <v>123546.7406</v>
      </c>
      <c r="L15" s="4">
        <v>126113.035</v>
      </c>
      <c r="M15" s="4">
        <v>124622.1038</v>
      </c>
      <c r="N15" s="4">
        <v>115723.88430000001</v>
      </c>
      <c r="O15" s="4">
        <v>118509.2789</v>
      </c>
      <c r="P15" s="4">
        <v>127145.6792</v>
      </c>
      <c r="Q15" s="4">
        <v>127507.2402</v>
      </c>
      <c r="R15" s="4">
        <v>127301.35370000001</v>
      </c>
      <c r="S15" s="4">
        <v>122310.8633</v>
      </c>
      <c r="T15" s="4">
        <v>119734.5546</v>
      </c>
      <c r="U15" s="4">
        <v>127396.7836</v>
      </c>
      <c r="V15" s="4">
        <v>129718.28599999999</v>
      </c>
      <c r="W15" s="4">
        <v>123363.45299999999</v>
      </c>
      <c r="X15" s="4">
        <v>129383.09940000001</v>
      </c>
      <c r="Y15" s="4">
        <v>118281.0428</v>
      </c>
      <c r="Z15" s="4">
        <v>114520.68090000001</v>
      </c>
      <c r="AA15" s="4">
        <v>122076.43137000001</v>
      </c>
      <c r="AB15" s="4">
        <v>120676.00780000001</v>
      </c>
      <c r="AC15" s="4">
        <v>130169.2748</v>
      </c>
    </row>
    <row r="16" spans="1:29" x14ac:dyDescent="0.25">
      <c r="A16" s="1" t="s">
        <v>54</v>
      </c>
      <c r="B16" s="1" t="s">
        <v>55</v>
      </c>
      <c r="C16" s="1" t="s">
        <v>56</v>
      </c>
      <c r="D16" s="5" t="s">
        <v>85</v>
      </c>
      <c r="E16" s="5" t="s">
        <v>86</v>
      </c>
      <c r="F16" s="4" t="s">
        <v>57</v>
      </c>
      <c r="G16" s="4">
        <v>9757</v>
      </c>
      <c r="H16" s="4">
        <v>198056.25320000001</v>
      </c>
      <c r="I16" s="4">
        <v>154097.1422</v>
      </c>
      <c r="J16" s="4">
        <v>141337.3743</v>
      </c>
      <c r="K16" s="4">
        <v>178382.36379999999</v>
      </c>
      <c r="L16" s="4">
        <v>165230.32939999999</v>
      </c>
      <c r="M16" s="4">
        <v>167041.25099999999</v>
      </c>
      <c r="N16" s="4">
        <v>164161.17790000001</v>
      </c>
      <c r="O16" s="4">
        <v>174693.80929999999</v>
      </c>
      <c r="P16" s="4">
        <v>158809.18040000001</v>
      </c>
      <c r="Q16" s="4">
        <v>169122.44899999999</v>
      </c>
      <c r="R16" s="4">
        <v>158004.40169999999</v>
      </c>
      <c r="S16" s="4">
        <v>164289.99059999999</v>
      </c>
      <c r="T16" s="4">
        <v>165811.149</v>
      </c>
      <c r="U16" s="4">
        <v>175807.08989999999</v>
      </c>
      <c r="V16" s="4">
        <v>161144.70819999999</v>
      </c>
      <c r="W16" s="4">
        <v>161806.52470000001</v>
      </c>
      <c r="X16" s="4">
        <v>165265.9313</v>
      </c>
      <c r="Y16" s="4">
        <v>152416.93239999999</v>
      </c>
      <c r="Z16" s="4">
        <v>139644.9209</v>
      </c>
      <c r="AA16" s="4">
        <v>170873.00427</v>
      </c>
      <c r="AB16" s="4">
        <v>154637.16690000001</v>
      </c>
      <c r="AC16" s="4">
        <v>165995.7598</v>
      </c>
    </row>
    <row r="17" spans="1:29" x14ac:dyDescent="0.25">
      <c r="A17" s="1" t="s">
        <v>58</v>
      </c>
      <c r="B17" s="1" t="s">
        <v>59</v>
      </c>
      <c r="C17" s="1" t="s">
        <v>60</v>
      </c>
      <c r="D17" s="5" t="s">
        <v>87</v>
      </c>
      <c r="E17" s="5" t="s">
        <v>88</v>
      </c>
      <c r="F17" s="4" t="s">
        <v>61</v>
      </c>
      <c r="G17" s="4">
        <v>7045</v>
      </c>
      <c r="H17" s="4">
        <v>102058.2022</v>
      </c>
      <c r="I17" s="4">
        <v>91507.826700000005</v>
      </c>
      <c r="J17" s="4">
        <v>85024.854300000006</v>
      </c>
      <c r="K17" s="4">
        <v>101597.519</v>
      </c>
      <c r="L17" s="4">
        <v>96980.617700000003</v>
      </c>
      <c r="M17" s="4">
        <v>102698.30499999999</v>
      </c>
      <c r="N17" s="4">
        <v>95281.984200000006</v>
      </c>
      <c r="O17" s="4">
        <v>95795.796900000001</v>
      </c>
      <c r="P17" s="4">
        <v>99474.882199999993</v>
      </c>
      <c r="Q17" s="4">
        <v>95698.5674</v>
      </c>
      <c r="R17" s="4">
        <v>102829.3202</v>
      </c>
      <c r="S17" s="4">
        <v>95893.492100000003</v>
      </c>
      <c r="T17" s="4">
        <v>98863.370599999995</v>
      </c>
      <c r="U17" s="4">
        <v>104221.74619999999</v>
      </c>
      <c r="V17" s="4">
        <v>96958.005799999999</v>
      </c>
      <c r="W17" s="4">
        <v>95325.072700000004</v>
      </c>
      <c r="X17" s="4">
        <v>100089.60309999999</v>
      </c>
      <c r="Y17" s="4">
        <v>87883.299599999998</v>
      </c>
      <c r="Z17" s="4">
        <v>87585.048299999995</v>
      </c>
      <c r="AA17" s="4">
        <v>95979.10007</v>
      </c>
      <c r="AB17" s="4">
        <v>89079.414699999994</v>
      </c>
      <c r="AC17" s="4">
        <v>103275.1706</v>
      </c>
    </row>
    <row r="19" spans="1:29" s="10" customFormat="1" x14ac:dyDescent="0.25">
      <c r="A19" s="11"/>
      <c r="B19" s="11"/>
      <c r="C19" s="11"/>
      <c r="D19" s="11"/>
      <c r="E19" s="11"/>
      <c r="F19" s="11"/>
      <c r="G19" s="11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</row>
    <row r="20" spans="1:29" x14ac:dyDescent="0.25">
      <c r="D20" s="9" t="s">
        <v>112</v>
      </c>
    </row>
    <row r="37" spans="1:29" s="3" customFormat="1" x14ac:dyDescent="0.25">
      <c r="A37" s="1"/>
      <c r="B37" s="1"/>
      <c r="C37" s="1"/>
      <c r="D37" s="1"/>
      <c r="E37" s="1"/>
      <c r="F37" s="1"/>
      <c r="G37" s="1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</row>
    <row r="38" spans="1:29" s="3" customFormat="1" x14ac:dyDescent="0.25">
      <c r="A38" s="1"/>
      <c r="B38" s="1"/>
      <c r="C38" s="1"/>
      <c r="D38" s="1"/>
      <c r="E38" s="1"/>
      <c r="F38" s="1"/>
      <c r="G38" s="1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</row>
    <row r="39" spans="1:29" s="3" customFormat="1" x14ac:dyDescent="0.25">
      <c r="A39" s="1"/>
      <c r="B39" s="1"/>
      <c r="C39" s="1"/>
      <c r="D39" s="1"/>
      <c r="E39" s="1"/>
      <c r="F39" s="1"/>
      <c r="G39" s="1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</row>
    <row r="41" spans="1:29" s="3" customFormat="1" x14ac:dyDescent="0.2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</row>
    <row r="42" spans="1:29" s="3" customFormat="1" x14ac:dyDescent="0.2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</row>
    <row r="43" spans="1:29" s="3" customFormat="1" x14ac:dyDescent="0.2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</row>
    <row r="44" spans="1:29" s="10" customFormat="1" x14ac:dyDescent="0.25">
      <c r="A44" s="11"/>
      <c r="B44" s="11"/>
      <c r="C44" s="11"/>
      <c r="D44" s="11"/>
      <c r="E44" s="11"/>
      <c r="F44" s="11"/>
      <c r="G44" s="1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</row>
    <row r="45" spans="1:29" s="3" customFormat="1" x14ac:dyDescent="0.25">
      <c r="A45" s="1"/>
      <c r="B45" s="1"/>
      <c r="C45" s="1"/>
      <c r="D45" s="9" t="s">
        <v>113</v>
      </c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</row>
    <row r="46" spans="1:29" s="3" customFormat="1" x14ac:dyDescent="0.25">
      <c r="A46" s="1"/>
      <c r="B46" s="1"/>
      <c r="C46" s="1"/>
      <c r="D46" s="1"/>
      <c r="E46" s="1"/>
      <c r="F46" s="1"/>
      <c r="G46" s="1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</row>
    <row r="47" spans="1:29" x14ac:dyDescent="0.25">
      <c r="D47" s="6" t="s">
        <v>116</v>
      </c>
      <c r="E47" s="6" t="s">
        <v>3</v>
      </c>
      <c r="F47" s="6" t="s">
        <v>4</v>
      </c>
      <c r="G47" s="6" t="s">
        <v>5</v>
      </c>
      <c r="H47" s="7">
        <v>1992</v>
      </c>
      <c r="I47" s="7" t="s">
        <v>89</v>
      </c>
      <c r="J47" s="7" t="s">
        <v>90</v>
      </c>
      <c r="K47" s="7" t="s">
        <v>91</v>
      </c>
      <c r="L47" s="7" t="s">
        <v>92</v>
      </c>
      <c r="M47" s="7" t="s">
        <v>93</v>
      </c>
      <c r="N47" s="7" t="s">
        <v>94</v>
      </c>
      <c r="O47" s="7" t="s">
        <v>95</v>
      </c>
      <c r="P47" s="7" t="s">
        <v>96</v>
      </c>
      <c r="Q47" s="7" t="s">
        <v>97</v>
      </c>
      <c r="R47" s="7" t="s">
        <v>98</v>
      </c>
      <c r="S47" s="7" t="s">
        <v>99</v>
      </c>
      <c r="T47" s="7" t="s">
        <v>100</v>
      </c>
      <c r="U47" s="7" t="s">
        <v>101</v>
      </c>
      <c r="V47" s="7" t="s">
        <v>102</v>
      </c>
      <c r="W47" s="7" t="s">
        <v>103</v>
      </c>
      <c r="X47" s="7" t="s">
        <v>104</v>
      </c>
      <c r="Y47" s="7" t="s">
        <v>105</v>
      </c>
      <c r="Z47" s="7" t="s">
        <v>106</v>
      </c>
      <c r="AA47" s="7" t="s">
        <v>107</v>
      </c>
      <c r="AB47" s="7" t="s">
        <v>108</v>
      </c>
      <c r="AC47" s="7" t="s">
        <v>109</v>
      </c>
    </row>
    <row r="48" spans="1:29" x14ac:dyDescent="0.25">
      <c r="D48" s="5" t="s">
        <v>62</v>
      </c>
      <c r="E48" s="5" t="s">
        <v>62</v>
      </c>
      <c r="F48" s="4" t="s">
        <v>9</v>
      </c>
      <c r="G48" s="4">
        <v>899</v>
      </c>
      <c r="H48" s="8">
        <f>H4/$G4</f>
        <v>50.364215127919913</v>
      </c>
      <c r="I48" s="8">
        <f t="shared" ref="I48:AC60" si="0">I4/$G4</f>
        <v>55.459928476084542</v>
      </c>
      <c r="J48" s="8">
        <f t="shared" si="0"/>
        <v>53.903555617352609</v>
      </c>
      <c r="K48" s="8">
        <f t="shared" si="0"/>
        <v>52.671691657397105</v>
      </c>
      <c r="L48" s="8">
        <f t="shared" si="0"/>
        <v>52.502709454949944</v>
      </c>
      <c r="M48" s="8">
        <f t="shared" si="0"/>
        <v>57.217712569521687</v>
      </c>
      <c r="N48" s="8">
        <f t="shared" si="0"/>
        <v>56.019281646273633</v>
      </c>
      <c r="O48" s="8">
        <f t="shared" si="0"/>
        <v>56.287249944382644</v>
      </c>
      <c r="P48" s="8">
        <f t="shared" si="0"/>
        <v>58.228689766407122</v>
      </c>
      <c r="Q48" s="8">
        <f t="shared" si="0"/>
        <v>54.414298109010012</v>
      </c>
      <c r="R48" s="8">
        <f t="shared" si="0"/>
        <v>53.138921468298108</v>
      </c>
      <c r="S48" s="8">
        <f t="shared" si="0"/>
        <v>58.159837263626258</v>
      </c>
      <c r="T48" s="8">
        <f t="shared" si="0"/>
        <v>57.904185094549497</v>
      </c>
      <c r="U48" s="8">
        <f t="shared" si="0"/>
        <v>57.358453392658511</v>
      </c>
      <c r="V48" s="8">
        <f t="shared" si="0"/>
        <v>54.962134927697441</v>
      </c>
      <c r="W48" s="8">
        <f t="shared" si="0"/>
        <v>58.463481757508347</v>
      </c>
      <c r="X48" s="8">
        <f t="shared" si="0"/>
        <v>57.710867296996661</v>
      </c>
      <c r="Y48" s="8">
        <f t="shared" si="0"/>
        <v>53.559591546162402</v>
      </c>
      <c r="Z48" s="8">
        <f t="shared" si="0"/>
        <v>34.527236151279197</v>
      </c>
      <c r="AA48" s="8">
        <f t="shared" si="0"/>
        <v>55.7664789432703</v>
      </c>
      <c r="AB48" s="8">
        <f t="shared" si="0"/>
        <v>46.1622978865406</v>
      </c>
      <c r="AC48" s="8">
        <f t="shared" si="0"/>
        <v>56.753615795328145</v>
      </c>
    </row>
    <row r="49" spans="4:29" x14ac:dyDescent="0.25">
      <c r="D49" s="5" t="s">
        <v>63</v>
      </c>
      <c r="E49" s="5" t="s">
        <v>64</v>
      </c>
      <c r="F49" s="4" t="s">
        <v>13</v>
      </c>
      <c r="G49" s="4">
        <v>19899</v>
      </c>
      <c r="H49" s="8">
        <f t="shared" ref="H49:W61" si="1">H5/$G5</f>
        <v>10.700952590582441</v>
      </c>
      <c r="I49" s="8">
        <f t="shared" si="1"/>
        <v>12.163330187446606</v>
      </c>
      <c r="J49" s="8">
        <f t="shared" si="1"/>
        <v>12.35460013568521</v>
      </c>
      <c r="K49" s="8">
        <f t="shared" si="1"/>
        <v>11.28197763706719</v>
      </c>
      <c r="L49" s="8">
        <f t="shared" si="1"/>
        <v>11.391529795467109</v>
      </c>
      <c r="M49" s="8">
        <f t="shared" si="1"/>
        <v>12.756800703552942</v>
      </c>
      <c r="N49" s="8">
        <f t="shared" si="1"/>
        <v>13.118039951756369</v>
      </c>
      <c r="O49" s="8">
        <f t="shared" si="1"/>
        <v>13.102884451479973</v>
      </c>
      <c r="P49" s="8">
        <f t="shared" si="1"/>
        <v>13.243848148148148</v>
      </c>
      <c r="Q49" s="8">
        <f t="shared" si="1"/>
        <v>12.668367938087341</v>
      </c>
      <c r="R49" s="8">
        <f t="shared" si="1"/>
        <v>12.362290883964018</v>
      </c>
      <c r="S49" s="8">
        <f t="shared" si="1"/>
        <v>12.96865977687321</v>
      </c>
      <c r="T49" s="8">
        <f t="shared" si="1"/>
        <v>13.168306447560179</v>
      </c>
      <c r="U49" s="8">
        <f t="shared" si="1"/>
        <v>12.782207492838836</v>
      </c>
      <c r="V49" s="8">
        <f t="shared" si="1"/>
        <v>12.645116483240365</v>
      </c>
      <c r="W49" s="8">
        <f t="shared" si="1"/>
        <v>13.662356324438415</v>
      </c>
      <c r="X49" s="8">
        <f t="shared" si="0"/>
        <v>12.849518116488266</v>
      </c>
      <c r="Y49" s="8">
        <f t="shared" si="0"/>
        <v>12.671006814412785</v>
      </c>
      <c r="Z49" s="8">
        <f t="shared" si="0"/>
        <v>12.738744112769487</v>
      </c>
      <c r="AA49" s="8">
        <f t="shared" si="0"/>
        <v>13.227711217146592</v>
      </c>
      <c r="AB49" s="8">
        <f t="shared" si="0"/>
        <v>12.572278174782653</v>
      </c>
      <c r="AC49" s="8">
        <f t="shared" si="0"/>
        <v>13.129145595256043</v>
      </c>
    </row>
    <row r="50" spans="4:29" x14ac:dyDescent="0.25">
      <c r="D50" s="5" t="s">
        <v>65</v>
      </c>
      <c r="E50" s="5" t="s">
        <v>66</v>
      </c>
      <c r="F50" s="4" t="s">
        <v>17</v>
      </c>
      <c r="G50" s="4">
        <v>17844</v>
      </c>
      <c r="H50" s="8">
        <f t="shared" si="1"/>
        <v>7.0126068930733023</v>
      </c>
      <c r="I50" s="8">
        <f t="shared" si="0"/>
        <v>8.3367196088320998</v>
      </c>
      <c r="J50" s="8">
        <f t="shared" si="0"/>
        <v>8.4474780822685496</v>
      </c>
      <c r="K50" s="8">
        <f t="shared" si="0"/>
        <v>8.2214198273929622</v>
      </c>
      <c r="L50" s="8">
        <f t="shared" si="0"/>
        <v>8.0194420085182685</v>
      </c>
      <c r="M50" s="8">
        <f t="shared" si="0"/>
        <v>8.4043184599865501</v>
      </c>
      <c r="N50" s="8">
        <f t="shared" si="0"/>
        <v>8.5631708529477706</v>
      </c>
      <c r="O50" s="8">
        <f t="shared" si="0"/>
        <v>8.6310136068146157</v>
      </c>
      <c r="P50" s="8">
        <f t="shared" si="0"/>
        <v>8.7478670533512659</v>
      </c>
      <c r="Q50" s="8">
        <f t="shared" si="0"/>
        <v>8.6119967832324598</v>
      </c>
      <c r="R50" s="8">
        <f t="shared" si="0"/>
        <v>8.3659773257117234</v>
      </c>
      <c r="S50" s="8">
        <f t="shared" si="0"/>
        <v>9.0826049204214296</v>
      </c>
      <c r="T50" s="8">
        <f t="shared" si="0"/>
        <v>9.0791810916834788</v>
      </c>
      <c r="U50" s="8">
        <f t="shared" si="0"/>
        <v>9.0961251793319882</v>
      </c>
      <c r="V50" s="8">
        <f t="shared" si="0"/>
        <v>8.8031917955615331</v>
      </c>
      <c r="W50" s="8">
        <f t="shared" si="0"/>
        <v>8.991029488903834</v>
      </c>
      <c r="X50" s="8">
        <f t="shared" si="0"/>
        <v>8.4887923055368759</v>
      </c>
      <c r="Y50" s="8">
        <f t="shared" si="0"/>
        <v>8.1218590562654125</v>
      </c>
      <c r="Z50" s="8">
        <f t="shared" si="0"/>
        <v>7.589520107599192</v>
      </c>
      <c r="AA50" s="8">
        <f t="shared" si="0"/>
        <v>8.5421516980497643</v>
      </c>
      <c r="AB50" s="8">
        <f t="shared" si="0"/>
        <v>8.1801854236718228</v>
      </c>
      <c r="AC50" s="8">
        <f t="shared" si="0"/>
        <v>8.1903345214077561</v>
      </c>
    </row>
    <row r="51" spans="4:29" x14ac:dyDescent="0.25">
      <c r="D51" s="5" t="s">
        <v>67</v>
      </c>
      <c r="E51" s="5" t="s">
        <v>68</v>
      </c>
      <c r="F51" s="4" t="s">
        <v>21</v>
      </c>
      <c r="G51" s="4">
        <v>13538</v>
      </c>
      <c r="H51" s="8">
        <f t="shared" si="1"/>
        <v>7.0874396070320582</v>
      </c>
      <c r="I51" s="8">
        <f t="shared" si="0"/>
        <v>8.653646099867041</v>
      </c>
      <c r="J51" s="8">
        <f t="shared" si="0"/>
        <v>8.4603719013148186</v>
      </c>
      <c r="K51" s="8">
        <f t="shared" si="0"/>
        <v>8.0320942827596404</v>
      </c>
      <c r="L51" s="8">
        <f t="shared" si="0"/>
        <v>7.4740872507017277</v>
      </c>
      <c r="M51" s="8">
        <f t="shared" si="0"/>
        <v>8.7049399615895986</v>
      </c>
      <c r="N51" s="8">
        <f t="shared" si="0"/>
        <v>8.9239432412468602</v>
      </c>
      <c r="O51" s="8">
        <f t="shared" si="0"/>
        <v>8.2004491357659912</v>
      </c>
      <c r="P51" s="8">
        <f t="shared" si="0"/>
        <v>8.2000384547200476</v>
      </c>
      <c r="Q51" s="8">
        <f t="shared" si="0"/>
        <v>8.2609613089082572</v>
      </c>
      <c r="R51" s="8">
        <f t="shared" si="0"/>
        <v>8.4535985005170637</v>
      </c>
      <c r="S51" s="8">
        <f t="shared" si="0"/>
        <v>9.8243465135175061</v>
      </c>
      <c r="T51" s="8">
        <f t="shared" si="0"/>
        <v>9.0277276702614859</v>
      </c>
      <c r="U51" s="8">
        <f t="shared" si="0"/>
        <v>8.9712340153641605</v>
      </c>
      <c r="V51" s="8">
        <f t="shared" si="0"/>
        <v>8.135326119072241</v>
      </c>
      <c r="W51" s="8">
        <f t="shared" si="0"/>
        <v>8.6767879893632749</v>
      </c>
      <c r="X51" s="8">
        <f t="shared" si="0"/>
        <v>8.9881440685477916</v>
      </c>
      <c r="Y51" s="8">
        <f t="shared" si="0"/>
        <v>8.5502458561087309</v>
      </c>
      <c r="Z51" s="8">
        <f t="shared" si="0"/>
        <v>8.9106884768798924</v>
      </c>
      <c r="AA51" s="8">
        <f t="shared" si="0"/>
        <v>9.1637173940020684</v>
      </c>
      <c r="AB51" s="8">
        <f t="shared" si="0"/>
        <v>8.5506442310533313</v>
      </c>
      <c r="AC51" s="8">
        <f t="shared" si="0"/>
        <v>8.4210806175210511</v>
      </c>
    </row>
    <row r="52" spans="4:29" x14ac:dyDescent="0.25">
      <c r="D52" s="5" t="s">
        <v>69</v>
      </c>
      <c r="E52" s="5" t="s">
        <v>70</v>
      </c>
      <c r="F52" s="4" t="s">
        <v>25</v>
      </c>
      <c r="G52" s="4">
        <v>6012</v>
      </c>
      <c r="H52" s="8">
        <f t="shared" si="1"/>
        <v>10.967334431137724</v>
      </c>
      <c r="I52" s="8">
        <f t="shared" si="0"/>
        <v>11.441502860944777</v>
      </c>
      <c r="J52" s="8">
        <f t="shared" si="0"/>
        <v>9.1330087491683294</v>
      </c>
      <c r="K52" s="8">
        <f t="shared" si="0"/>
        <v>11.767310978043913</v>
      </c>
      <c r="L52" s="8">
        <f t="shared" si="0"/>
        <v>12.757297904191617</v>
      </c>
      <c r="M52" s="8">
        <f t="shared" si="0"/>
        <v>12.266528310046573</v>
      </c>
      <c r="N52" s="8">
        <f t="shared" si="0"/>
        <v>13.638690901530273</v>
      </c>
      <c r="O52" s="8">
        <f t="shared" si="0"/>
        <v>13.949814071856288</v>
      </c>
      <c r="P52" s="8">
        <f t="shared" si="0"/>
        <v>11.108171041250831</v>
      </c>
      <c r="Q52" s="8">
        <f t="shared" si="0"/>
        <v>11.083991583499667</v>
      </c>
      <c r="R52" s="8">
        <f t="shared" si="0"/>
        <v>11.242734381237524</v>
      </c>
      <c r="S52" s="8">
        <f t="shared" si="0"/>
        <v>13.036161593479708</v>
      </c>
      <c r="T52" s="8">
        <f t="shared" si="0"/>
        <v>12.528769228210248</v>
      </c>
      <c r="U52" s="8">
        <f t="shared" si="0"/>
        <v>11.71558624417831</v>
      </c>
      <c r="V52" s="8">
        <f t="shared" si="0"/>
        <v>11.666177195608782</v>
      </c>
      <c r="W52" s="8">
        <f t="shared" si="0"/>
        <v>10.587250565535596</v>
      </c>
      <c r="X52" s="8">
        <f t="shared" si="0"/>
        <v>11.220918745841649</v>
      </c>
      <c r="Y52" s="8">
        <f t="shared" si="0"/>
        <v>10.373087591483699</v>
      </c>
      <c r="Z52" s="8">
        <f t="shared" si="0"/>
        <v>9.9151307385229543</v>
      </c>
      <c r="AA52" s="8">
        <f t="shared" si="0"/>
        <v>11.583700281104459</v>
      </c>
      <c r="AB52" s="8">
        <f t="shared" si="0"/>
        <v>11.301609331337325</v>
      </c>
      <c r="AC52" s="8">
        <f t="shared" si="0"/>
        <v>11.170768030605455</v>
      </c>
    </row>
    <row r="53" spans="4:29" x14ac:dyDescent="0.25">
      <c r="D53" s="5" t="s">
        <v>71</v>
      </c>
      <c r="E53" s="5" t="s">
        <v>72</v>
      </c>
      <c r="F53" s="4" t="s">
        <v>29</v>
      </c>
      <c r="G53" s="4">
        <v>9743</v>
      </c>
      <c r="H53" s="8">
        <f t="shared" si="1"/>
        <v>13.917504341578567</v>
      </c>
      <c r="I53" s="8">
        <f t="shared" si="0"/>
        <v>16.482703448629785</v>
      </c>
      <c r="J53" s="8">
        <f t="shared" si="0"/>
        <v>13.949403879708507</v>
      </c>
      <c r="K53" s="8">
        <f t="shared" si="0"/>
        <v>15.374120065688185</v>
      </c>
      <c r="L53" s="8">
        <f t="shared" si="0"/>
        <v>15.505786718669814</v>
      </c>
      <c r="M53" s="8">
        <f t="shared" si="0"/>
        <v>16.800063111977831</v>
      </c>
      <c r="N53" s="8">
        <f t="shared" si="0"/>
        <v>16.329299568921275</v>
      </c>
      <c r="O53" s="8">
        <f t="shared" si="0"/>
        <v>17.109459119367752</v>
      </c>
      <c r="P53" s="8">
        <f t="shared" si="0"/>
        <v>15.779547839474494</v>
      </c>
      <c r="Q53" s="8">
        <f t="shared" si="0"/>
        <v>14.398224797290361</v>
      </c>
      <c r="R53" s="8">
        <f t="shared" si="0"/>
        <v>14.567842779431388</v>
      </c>
      <c r="S53" s="8">
        <f t="shared" si="0"/>
        <v>16.235399271271682</v>
      </c>
      <c r="T53" s="8">
        <f t="shared" si="0"/>
        <v>15.768961859796779</v>
      </c>
      <c r="U53" s="8">
        <f t="shared" si="0"/>
        <v>14.538244647439187</v>
      </c>
      <c r="V53" s="8">
        <f t="shared" si="0"/>
        <v>14.708503592322694</v>
      </c>
      <c r="W53" s="8">
        <f t="shared" si="0"/>
        <v>15.401526039207637</v>
      </c>
      <c r="X53" s="8">
        <f t="shared" si="0"/>
        <v>15.273410232987787</v>
      </c>
      <c r="Y53" s="8">
        <f t="shared" si="0"/>
        <v>13.1722908549728</v>
      </c>
      <c r="Z53" s="8">
        <f t="shared" si="0"/>
        <v>13.784188596941394</v>
      </c>
      <c r="AA53" s="8">
        <f t="shared" si="0"/>
        <v>14.552527165144207</v>
      </c>
      <c r="AB53" s="8">
        <f t="shared" si="0"/>
        <v>12.938598275685107</v>
      </c>
      <c r="AC53" s="8">
        <f t="shared" si="0"/>
        <v>14.519841363029867</v>
      </c>
    </row>
    <row r="54" spans="4:29" x14ac:dyDescent="0.25">
      <c r="D54" s="5" t="s">
        <v>73</v>
      </c>
      <c r="E54" s="5" t="s">
        <v>74</v>
      </c>
      <c r="F54" s="4" t="s">
        <v>33</v>
      </c>
      <c r="G54" s="4">
        <v>5788</v>
      </c>
      <c r="H54" s="8">
        <f t="shared" si="1"/>
        <v>16.430883033863164</v>
      </c>
      <c r="I54" s="8">
        <f t="shared" si="0"/>
        <v>15.561568089149967</v>
      </c>
      <c r="J54" s="8">
        <f t="shared" si="0"/>
        <v>13.450444695922597</v>
      </c>
      <c r="K54" s="8">
        <f t="shared" si="0"/>
        <v>17.13736800276434</v>
      </c>
      <c r="L54" s="8">
        <f t="shared" si="0"/>
        <v>16.59438889080857</v>
      </c>
      <c r="M54" s="8">
        <f t="shared" si="0"/>
        <v>14.253007498272288</v>
      </c>
      <c r="N54" s="8">
        <f t="shared" si="0"/>
        <v>17.530238493434691</v>
      </c>
      <c r="O54" s="8">
        <f t="shared" si="0"/>
        <v>17.849652125086386</v>
      </c>
      <c r="P54" s="8">
        <f t="shared" si="0"/>
        <v>15.305984225984796</v>
      </c>
      <c r="Q54" s="8">
        <f t="shared" si="0"/>
        <v>14.313434657912921</v>
      </c>
      <c r="R54" s="8">
        <f t="shared" si="0"/>
        <v>15.580620058742225</v>
      </c>
      <c r="S54" s="8">
        <f t="shared" si="0"/>
        <v>16.850219022114722</v>
      </c>
      <c r="T54" s="8">
        <f t="shared" si="0"/>
        <v>15.00632785072564</v>
      </c>
      <c r="U54" s="8">
        <f t="shared" si="0"/>
        <v>16.164484709744301</v>
      </c>
      <c r="V54" s="8">
        <f t="shared" si="0"/>
        <v>15.214547201105734</v>
      </c>
      <c r="W54" s="8">
        <f t="shared" si="0"/>
        <v>14.134000760193503</v>
      </c>
      <c r="X54" s="8">
        <f t="shared" si="0"/>
        <v>15.863372131997236</v>
      </c>
      <c r="Y54" s="8">
        <f t="shared" si="0"/>
        <v>14.880091776088459</v>
      </c>
      <c r="Z54" s="8">
        <f t="shared" si="0"/>
        <v>13.231599101589495</v>
      </c>
      <c r="AA54" s="8">
        <f t="shared" si="0"/>
        <v>15.927907988942641</v>
      </c>
      <c r="AB54" s="8">
        <f t="shared" si="0"/>
        <v>15.288597926744991</v>
      </c>
      <c r="AC54" s="8">
        <f t="shared" si="0"/>
        <v>15.045925190048376</v>
      </c>
    </row>
    <row r="55" spans="4:29" x14ac:dyDescent="0.25">
      <c r="D55" s="5" t="s">
        <v>75</v>
      </c>
      <c r="E55" s="5" t="s">
        <v>76</v>
      </c>
      <c r="F55" s="4" t="s">
        <v>37</v>
      </c>
      <c r="G55" s="4">
        <v>8662</v>
      </c>
      <c r="H55" s="8">
        <f t="shared" si="1"/>
        <v>14.32164548603094</v>
      </c>
      <c r="I55" s="8">
        <f t="shared" si="0"/>
        <v>14.488587393211729</v>
      </c>
      <c r="J55" s="8">
        <f t="shared" si="0"/>
        <v>12.372661879473563</v>
      </c>
      <c r="K55" s="8">
        <f t="shared" si="0"/>
        <v>15.051114731009005</v>
      </c>
      <c r="L55" s="8">
        <f t="shared" si="0"/>
        <v>14.78672538674671</v>
      </c>
      <c r="M55" s="8">
        <f t="shared" si="0"/>
        <v>13.408713241745554</v>
      </c>
      <c r="N55" s="8">
        <f t="shared" si="0"/>
        <v>14.185449064881091</v>
      </c>
      <c r="O55" s="8">
        <f t="shared" si="0"/>
        <v>15.405509662895406</v>
      </c>
      <c r="P55" s="8">
        <f t="shared" si="0"/>
        <v>14.721780766566614</v>
      </c>
      <c r="Q55" s="8">
        <f t="shared" si="0"/>
        <v>13.732178711613946</v>
      </c>
      <c r="R55" s="8">
        <f t="shared" si="0"/>
        <v>14.911747887323944</v>
      </c>
      <c r="S55" s="8">
        <f t="shared" si="0"/>
        <v>15.507255853151696</v>
      </c>
      <c r="T55" s="8">
        <f t="shared" si="0"/>
        <v>13.705217871161395</v>
      </c>
      <c r="U55" s="8">
        <f t="shared" si="0"/>
        <v>14.971180835834682</v>
      </c>
      <c r="V55" s="8">
        <f t="shared" si="0"/>
        <v>14.618836885245901</v>
      </c>
      <c r="W55" s="8">
        <f t="shared" si="0"/>
        <v>13.690397806511198</v>
      </c>
      <c r="X55" s="8">
        <f t="shared" si="0"/>
        <v>15.010667617178481</v>
      </c>
      <c r="Y55" s="8">
        <f t="shared" si="0"/>
        <v>13.966171299930732</v>
      </c>
      <c r="Z55" s="8">
        <f t="shared" si="0"/>
        <v>13.192300069268068</v>
      </c>
      <c r="AA55" s="8">
        <f t="shared" si="0"/>
        <v>14.184277269683676</v>
      </c>
      <c r="AB55" s="8">
        <f t="shared" si="0"/>
        <v>14.671249688293695</v>
      </c>
      <c r="AC55" s="8">
        <f t="shared" si="0"/>
        <v>13.578966658970215</v>
      </c>
    </row>
    <row r="56" spans="4:29" x14ac:dyDescent="0.25">
      <c r="D56" s="5" t="s">
        <v>77</v>
      </c>
      <c r="E56" s="5" t="s">
        <v>78</v>
      </c>
      <c r="F56" s="4" t="s">
        <v>41</v>
      </c>
      <c r="G56" s="4">
        <v>8158</v>
      </c>
      <c r="H56" s="8">
        <f t="shared" si="1"/>
        <v>13.635988575631281</v>
      </c>
      <c r="I56" s="8">
        <f t="shared" si="0"/>
        <v>13.438813741113018</v>
      </c>
      <c r="J56" s="8">
        <f t="shared" si="0"/>
        <v>13.365399852905124</v>
      </c>
      <c r="K56" s="8">
        <f t="shared" si="0"/>
        <v>13.521002034812454</v>
      </c>
      <c r="L56" s="8">
        <f t="shared" si="0"/>
        <v>13.366390549154204</v>
      </c>
      <c r="M56" s="8">
        <f t="shared" si="0"/>
        <v>13.273889617553321</v>
      </c>
      <c r="N56" s="8">
        <f t="shared" si="0"/>
        <v>13.653743000735474</v>
      </c>
      <c r="O56" s="8">
        <f t="shared" si="0"/>
        <v>12.757877604805099</v>
      </c>
      <c r="P56" s="8">
        <f t="shared" si="0"/>
        <v>12.747406361853397</v>
      </c>
      <c r="Q56" s="8">
        <f t="shared" si="0"/>
        <v>13.181453665113999</v>
      </c>
      <c r="R56" s="8">
        <f t="shared" si="0"/>
        <v>13.239356533464084</v>
      </c>
      <c r="S56" s="8">
        <f t="shared" si="0"/>
        <v>13.110448663888208</v>
      </c>
      <c r="T56" s="8">
        <f t="shared" si="0"/>
        <v>13.111386614366266</v>
      </c>
      <c r="U56" s="8">
        <f t="shared" si="0"/>
        <v>13.645795574895807</v>
      </c>
      <c r="V56" s="8">
        <f t="shared" si="0"/>
        <v>13.236349767099778</v>
      </c>
      <c r="W56" s="8">
        <f t="shared" si="0"/>
        <v>12.825918484922774</v>
      </c>
      <c r="X56" s="8">
        <f t="shared" si="0"/>
        <v>13.269989936258888</v>
      </c>
      <c r="Y56" s="8">
        <f t="shared" si="0"/>
        <v>13.280928977690611</v>
      </c>
      <c r="Z56" s="8">
        <f t="shared" si="0"/>
        <v>12.359338269183624</v>
      </c>
      <c r="AA56" s="8">
        <f t="shared" si="0"/>
        <v>12.763119824711938</v>
      </c>
      <c r="AB56" s="8">
        <f t="shared" si="0"/>
        <v>13.147365837215004</v>
      </c>
      <c r="AC56" s="8">
        <f t="shared" si="0"/>
        <v>12.638641774944841</v>
      </c>
    </row>
    <row r="57" spans="4:29" x14ac:dyDescent="0.25">
      <c r="D57" s="5" t="s">
        <v>79</v>
      </c>
      <c r="E57" s="5" t="s">
        <v>80</v>
      </c>
      <c r="F57" s="4" t="s">
        <v>45</v>
      </c>
      <c r="G57" s="4">
        <v>12114</v>
      </c>
      <c r="H57" s="8">
        <f t="shared" si="1"/>
        <v>9.8881892355951795</v>
      </c>
      <c r="I57" s="8">
        <f t="shared" si="0"/>
        <v>10.408944659072148</v>
      </c>
      <c r="J57" s="8">
        <f t="shared" si="0"/>
        <v>10.113747036486709</v>
      </c>
      <c r="K57" s="8">
        <f t="shared" si="0"/>
        <v>10.618842694403169</v>
      </c>
      <c r="L57" s="8">
        <f t="shared" si="0"/>
        <v>10.68933770843652</v>
      </c>
      <c r="M57" s="8">
        <f t="shared" si="0"/>
        <v>9.7265387237906555</v>
      </c>
      <c r="N57" s="8">
        <f t="shared" si="0"/>
        <v>10.39832872709262</v>
      </c>
      <c r="O57" s="8">
        <f t="shared" si="0"/>
        <v>9.5857477051345565</v>
      </c>
      <c r="P57" s="8">
        <f t="shared" si="0"/>
        <v>10.164880419349512</v>
      </c>
      <c r="Q57" s="8">
        <f t="shared" si="0"/>
        <v>10.241542628363876</v>
      </c>
      <c r="R57" s="8">
        <f t="shared" si="0"/>
        <v>9.5470426201089644</v>
      </c>
      <c r="S57" s="8">
        <f t="shared" si="0"/>
        <v>9.6002600627373287</v>
      </c>
      <c r="T57" s="8">
        <f t="shared" si="0"/>
        <v>10.087016773980517</v>
      </c>
      <c r="U57" s="8">
        <f t="shared" si="0"/>
        <v>10.480609319795278</v>
      </c>
      <c r="V57" s="8">
        <f t="shared" si="0"/>
        <v>10.140674723460458</v>
      </c>
      <c r="W57" s="8">
        <f t="shared" si="0"/>
        <v>10.379684365197292</v>
      </c>
      <c r="X57" s="8">
        <f t="shared" si="0"/>
        <v>10.226392545814759</v>
      </c>
      <c r="Y57" s="8">
        <f t="shared" si="0"/>
        <v>10.078990424302459</v>
      </c>
      <c r="Z57" s="8">
        <f t="shared" si="0"/>
        <v>8.7331505035496129</v>
      </c>
      <c r="AA57" s="8">
        <f t="shared" si="0"/>
        <v>9.6691953822024104</v>
      </c>
      <c r="AB57" s="8">
        <f t="shared" si="0"/>
        <v>9.8731829040779253</v>
      </c>
      <c r="AC57" s="8">
        <f t="shared" si="0"/>
        <v>9.7084874030047885</v>
      </c>
    </row>
    <row r="58" spans="4:29" x14ac:dyDescent="0.25">
      <c r="D58" s="5" t="s">
        <v>81</v>
      </c>
      <c r="E58" s="5" t="s">
        <v>82</v>
      </c>
      <c r="F58" s="4" t="s">
        <v>49</v>
      </c>
      <c r="G58" s="4">
        <v>12759</v>
      </c>
      <c r="H58" s="8">
        <f t="shared" si="1"/>
        <v>11.724514773885101</v>
      </c>
      <c r="I58" s="8">
        <f t="shared" si="0"/>
        <v>12.768613127988088</v>
      </c>
      <c r="J58" s="8">
        <f t="shared" si="0"/>
        <v>13.901640395015283</v>
      </c>
      <c r="K58" s="8">
        <f t="shared" si="0"/>
        <v>13.219991660788462</v>
      </c>
      <c r="L58" s="8">
        <f t="shared" si="0"/>
        <v>13.517087593071556</v>
      </c>
      <c r="M58" s="8">
        <f t="shared" si="0"/>
        <v>13.10463594325574</v>
      </c>
      <c r="N58" s="8">
        <f t="shared" si="0"/>
        <v>12.08242571518144</v>
      </c>
      <c r="O58" s="8">
        <f t="shared" si="0"/>
        <v>12.441027517830552</v>
      </c>
      <c r="P58" s="8">
        <f t="shared" si="0"/>
        <v>13.484059173916451</v>
      </c>
      <c r="Q58" s="8">
        <f t="shared" si="0"/>
        <v>12.637074018339995</v>
      </c>
      <c r="R58" s="8">
        <f t="shared" si="0"/>
        <v>12.92180025864096</v>
      </c>
      <c r="S58" s="8">
        <f t="shared" si="0"/>
        <v>11.831778023356064</v>
      </c>
      <c r="T58" s="8">
        <f t="shared" si="0"/>
        <v>12.511283909397289</v>
      </c>
      <c r="U58" s="8">
        <f t="shared" si="0"/>
        <v>12.36184517595423</v>
      </c>
      <c r="V58" s="8">
        <f t="shared" si="0"/>
        <v>13.408173077827415</v>
      </c>
      <c r="W58" s="8">
        <f t="shared" si="0"/>
        <v>13.419999216239516</v>
      </c>
      <c r="X58" s="8">
        <f t="shared" si="0"/>
        <v>12.570163641351202</v>
      </c>
      <c r="Y58" s="8">
        <f t="shared" si="0"/>
        <v>12.683246398620581</v>
      </c>
      <c r="Z58" s="8">
        <f t="shared" si="0"/>
        <v>11.204041844972176</v>
      </c>
      <c r="AA58" s="8">
        <f t="shared" si="0"/>
        <v>11.737637409671605</v>
      </c>
      <c r="AB58" s="8">
        <f t="shared" si="0"/>
        <v>11.726910761031428</v>
      </c>
      <c r="AC58" s="8">
        <f t="shared" si="0"/>
        <v>12.681512924210361</v>
      </c>
    </row>
    <row r="59" spans="4:29" x14ac:dyDescent="0.25">
      <c r="D59" s="5" t="s">
        <v>83</v>
      </c>
      <c r="E59" s="5" t="s">
        <v>84</v>
      </c>
      <c r="F59" s="4" t="s">
        <v>53</v>
      </c>
      <c r="G59" s="4">
        <v>9459</v>
      </c>
      <c r="H59" s="8">
        <f t="shared" si="1"/>
        <v>14.802683391479015</v>
      </c>
      <c r="I59" s="8">
        <f t="shared" si="0"/>
        <v>12.42425307114917</v>
      </c>
      <c r="J59" s="8">
        <f t="shared" si="0"/>
        <v>12.366509937625542</v>
      </c>
      <c r="K59" s="8">
        <f t="shared" si="0"/>
        <v>13.061289840363676</v>
      </c>
      <c r="L59" s="8">
        <f t="shared" si="0"/>
        <v>13.332596997568453</v>
      </c>
      <c r="M59" s="8">
        <f t="shared" si="0"/>
        <v>13.17497661486415</v>
      </c>
      <c r="N59" s="8">
        <f t="shared" si="0"/>
        <v>12.234262004440216</v>
      </c>
      <c r="O59" s="8">
        <f t="shared" si="0"/>
        <v>12.528732307854954</v>
      </c>
      <c r="P59" s="8">
        <f t="shared" si="0"/>
        <v>13.441767544137859</v>
      </c>
      <c r="Q59" s="8">
        <f t="shared" si="0"/>
        <v>13.479991563590232</v>
      </c>
      <c r="R59" s="8">
        <f t="shared" si="0"/>
        <v>13.458225362089017</v>
      </c>
      <c r="S59" s="8">
        <f t="shared" si="0"/>
        <v>12.930633608203827</v>
      </c>
      <c r="T59" s="8">
        <f t="shared" si="0"/>
        <v>12.658267745004757</v>
      </c>
      <c r="U59" s="8">
        <f t="shared" si="0"/>
        <v>13.468314155830425</v>
      </c>
      <c r="V59" s="8">
        <f t="shared" si="0"/>
        <v>13.713742044613594</v>
      </c>
      <c r="W59" s="8">
        <f t="shared" si="0"/>
        <v>13.041912781477956</v>
      </c>
      <c r="X59" s="8">
        <f t="shared" si="0"/>
        <v>13.678306311449415</v>
      </c>
      <c r="Y59" s="8">
        <f t="shared" si="0"/>
        <v>12.504603319589808</v>
      </c>
      <c r="Z59" s="8">
        <f t="shared" si="0"/>
        <v>12.107060038058993</v>
      </c>
      <c r="AA59" s="8">
        <f t="shared" si="0"/>
        <v>12.905849600380591</v>
      </c>
      <c r="AB59" s="8">
        <f t="shared" si="0"/>
        <v>12.757797631884978</v>
      </c>
      <c r="AC59" s="8">
        <f t="shared" si="0"/>
        <v>13.76142031927265</v>
      </c>
    </row>
    <row r="60" spans="4:29" x14ac:dyDescent="0.25">
      <c r="D60" s="5" t="s">
        <v>85</v>
      </c>
      <c r="E60" s="5" t="s">
        <v>86</v>
      </c>
      <c r="F60" s="4" t="s">
        <v>57</v>
      </c>
      <c r="G60" s="4">
        <v>9757</v>
      </c>
      <c r="H60" s="8">
        <f t="shared" si="1"/>
        <v>20.29888830583171</v>
      </c>
      <c r="I60" s="8">
        <f t="shared" si="0"/>
        <v>15.793496177103618</v>
      </c>
      <c r="J60" s="8">
        <f t="shared" si="0"/>
        <v>14.485740934713538</v>
      </c>
      <c r="K60" s="8">
        <f t="shared" si="0"/>
        <v>18.282501158142871</v>
      </c>
      <c r="L60" s="8">
        <f t="shared" si="0"/>
        <v>16.934542318335552</v>
      </c>
      <c r="M60" s="8">
        <f t="shared" si="0"/>
        <v>17.120144614123191</v>
      </c>
      <c r="N60" s="8">
        <f t="shared" si="0"/>
        <v>16.824964425540639</v>
      </c>
      <c r="O60" s="8">
        <f t="shared" si="0"/>
        <v>17.904459290765605</v>
      </c>
      <c r="P60" s="8">
        <f t="shared" si="0"/>
        <v>16.276435420723583</v>
      </c>
      <c r="Q60" s="8">
        <f t="shared" si="0"/>
        <v>17.333447678589728</v>
      </c>
      <c r="R60" s="8">
        <f t="shared" si="0"/>
        <v>16.193953233575893</v>
      </c>
      <c r="S60" s="8">
        <f t="shared" si="0"/>
        <v>16.838166506098187</v>
      </c>
      <c r="T60" s="8">
        <f t="shared" si="0"/>
        <v>16.994070820949062</v>
      </c>
      <c r="U60" s="8">
        <f t="shared" si="0"/>
        <v>18.018559997950188</v>
      </c>
      <c r="V60" s="8">
        <f t="shared" si="0"/>
        <v>16.515804878548735</v>
      </c>
      <c r="W60" s="8">
        <f t="shared" si="0"/>
        <v>16.583634795531413</v>
      </c>
      <c r="X60" s="8">
        <f t="shared" si="0"/>
        <v>16.93819117556626</v>
      </c>
      <c r="Y60" s="8">
        <f t="shared" si="0"/>
        <v>15.62129060161935</v>
      </c>
      <c r="Z60" s="8">
        <f t="shared" si="0"/>
        <v>14.312280506303166</v>
      </c>
      <c r="AA60" s="8">
        <f t="shared" ref="I60:AC61" si="2">AA16/$G16</f>
        <v>17.512862997847698</v>
      </c>
      <c r="AB60" s="8">
        <f t="shared" si="2"/>
        <v>15.848843589217999</v>
      </c>
      <c r="AC60" s="8">
        <f t="shared" si="2"/>
        <v>17.012991677769808</v>
      </c>
    </row>
    <row r="61" spans="4:29" x14ac:dyDescent="0.25">
      <c r="D61" s="5" t="s">
        <v>87</v>
      </c>
      <c r="E61" s="5" t="s">
        <v>88</v>
      </c>
      <c r="F61" s="4" t="s">
        <v>61</v>
      </c>
      <c r="G61" s="4">
        <v>7045</v>
      </c>
      <c r="H61" s="8">
        <f t="shared" si="1"/>
        <v>14.486614932576295</v>
      </c>
      <c r="I61" s="8">
        <f t="shared" si="2"/>
        <v>12.989045663591201</v>
      </c>
      <c r="J61" s="8">
        <f t="shared" si="2"/>
        <v>12.068822469836764</v>
      </c>
      <c r="K61" s="8">
        <f t="shared" si="2"/>
        <v>14.421223420865863</v>
      </c>
      <c r="L61" s="8">
        <f t="shared" si="2"/>
        <v>13.765879020581973</v>
      </c>
      <c r="M61" s="8">
        <f t="shared" si="2"/>
        <v>14.577474095102909</v>
      </c>
      <c r="N61" s="8">
        <f t="shared" si="2"/>
        <v>13.524767097232081</v>
      </c>
      <c r="O61" s="8">
        <f t="shared" si="2"/>
        <v>13.597700056777857</v>
      </c>
      <c r="P61" s="8">
        <f t="shared" si="2"/>
        <v>14.119926501064583</v>
      </c>
      <c r="Q61" s="8">
        <f t="shared" si="2"/>
        <v>13.583898850248403</v>
      </c>
      <c r="R61" s="8">
        <f t="shared" si="2"/>
        <v>14.596071000709724</v>
      </c>
      <c r="S61" s="8">
        <f t="shared" si="2"/>
        <v>13.611567366926899</v>
      </c>
      <c r="T61" s="8">
        <f t="shared" si="2"/>
        <v>14.033125706174591</v>
      </c>
      <c r="U61" s="8">
        <f t="shared" si="2"/>
        <v>14.793718410220013</v>
      </c>
      <c r="V61" s="8">
        <f t="shared" si="2"/>
        <v>13.762669382540809</v>
      </c>
      <c r="W61" s="8">
        <f t="shared" si="2"/>
        <v>13.530883278921221</v>
      </c>
      <c r="X61" s="8">
        <f t="shared" si="2"/>
        <v>14.20718283889283</v>
      </c>
      <c r="Y61" s="8">
        <f t="shared" si="2"/>
        <v>12.474563463449254</v>
      </c>
      <c r="Z61" s="8">
        <f t="shared" si="2"/>
        <v>12.432228289567067</v>
      </c>
      <c r="AA61" s="8">
        <f t="shared" si="2"/>
        <v>13.623718959545776</v>
      </c>
      <c r="AB61" s="8">
        <f t="shared" si="2"/>
        <v>12.644345592618878</v>
      </c>
      <c r="AC61" s="8">
        <f t="shared" si="2"/>
        <v>14.659357075940383</v>
      </c>
    </row>
    <row r="64" spans="4:29" x14ac:dyDescent="0.25">
      <c r="D64" s="9" t="s">
        <v>114</v>
      </c>
    </row>
    <row r="66" spans="4:29" x14ac:dyDescent="0.25">
      <c r="D66" s="6" t="s">
        <v>116</v>
      </c>
      <c r="E66" s="6" t="s">
        <v>3</v>
      </c>
      <c r="F66" s="6" t="s">
        <v>4</v>
      </c>
      <c r="G66" s="6" t="s">
        <v>110</v>
      </c>
      <c r="H66" s="7">
        <v>1992</v>
      </c>
      <c r="I66" s="7" t="s">
        <v>89</v>
      </c>
      <c r="J66" s="7" t="s">
        <v>90</v>
      </c>
      <c r="K66" s="7" t="s">
        <v>91</v>
      </c>
      <c r="L66" s="7" t="s">
        <v>92</v>
      </c>
      <c r="M66" s="7" t="s">
        <v>93</v>
      </c>
      <c r="N66" s="7" t="s">
        <v>94</v>
      </c>
      <c r="O66" s="7" t="s">
        <v>95</v>
      </c>
      <c r="P66" s="7" t="s">
        <v>96</v>
      </c>
      <c r="Q66" s="7" t="s">
        <v>97</v>
      </c>
      <c r="R66" s="7" t="s">
        <v>98</v>
      </c>
      <c r="S66" s="7" t="s">
        <v>99</v>
      </c>
      <c r="T66" s="7" t="s">
        <v>100</v>
      </c>
      <c r="U66" s="7" t="s">
        <v>101</v>
      </c>
      <c r="V66" s="7" t="s">
        <v>102</v>
      </c>
      <c r="W66" s="7" t="s">
        <v>103</v>
      </c>
      <c r="X66" s="7" t="s">
        <v>104</v>
      </c>
      <c r="Y66" s="7" t="s">
        <v>105</v>
      </c>
      <c r="Z66" s="7" t="s">
        <v>106</v>
      </c>
      <c r="AA66" s="7" t="s">
        <v>107</v>
      </c>
      <c r="AB66" s="7" t="s">
        <v>108</v>
      </c>
      <c r="AC66" s="7" t="s">
        <v>109</v>
      </c>
    </row>
    <row r="67" spans="4:29" x14ac:dyDescent="0.25">
      <c r="D67" s="5" t="s">
        <v>62</v>
      </c>
      <c r="E67" s="5" t="s">
        <v>62</v>
      </c>
      <c r="F67" s="12" t="s">
        <v>9</v>
      </c>
      <c r="G67" s="13">
        <f>H4/$G4</f>
        <v>50.364215127919913</v>
      </c>
      <c r="H67" s="14">
        <f t="shared" ref="H67:H80" si="3">(H48-G67)/G67</f>
        <v>0</v>
      </c>
      <c r="I67" s="14">
        <f>(I48-H48)/H48</f>
        <v>0.1011772611808214</v>
      </c>
      <c r="J67" s="14">
        <f t="shared" ref="J67:AC67" si="4">(J48-I48)/I48</f>
        <v>-2.8063015973831866E-2</v>
      </c>
      <c r="K67" s="14">
        <f t="shared" si="4"/>
        <v>-2.2853111373583361E-2</v>
      </c>
      <c r="L67" s="14">
        <f t="shared" si="4"/>
        <v>-3.2082167314143877E-3</v>
      </c>
      <c r="M67" s="14">
        <f t="shared" si="4"/>
        <v>8.9804948421137412E-2</v>
      </c>
      <c r="N67" s="14">
        <f t="shared" si="4"/>
        <v>-2.0945103700045944E-2</v>
      </c>
      <c r="O67" s="14">
        <f t="shared" si="4"/>
        <v>4.7835011487841186E-3</v>
      </c>
      <c r="P67" s="14">
        <f t="shared" si="4"/>
        <v>3.4491644625431368E-2</v>
      </c>
      <c r="Q67" s="14">
        <f t="shared" si="4"/>
        <v>-6.5507083753714848E-2</v>
      </c>
      <c r="R67" s="14">
        <f t="shared" si="4"/>
        <v>-2.3438263196134575E-2</v>
      </c>
      <c r="S67" s="14">
        <f t="shared" si="4"/>
        <v>9.4486595824560621E-2</v>
      </c>
      <c r="T67" s="14">
        <f t="shared" si="4"/>
        <v>-4.3956823317428438E-3</v>
      </c>
      <c r="U67" s="14">
        <f t="shared" si="4"/>
        <v>-9.4247367612527843E-3</v>
      </c>
      <c r="V67" s="14">
        <f t="shared" si="4"/>
        <v>-4.1777947682037429E-2</v>
      </c>
      <c r="W67" s="14">
        <f t="shared" si="4"/>
        <v>6.3704709331559251E-2</v>
      </c>
      <c r="X67" s="14">
        <f t="shared" si="4"/>
        <v>-1.2873240489393709E-2</v>
      </c>
      <c r="Y67" s="14">
        <f t="shared" si="4"/>
        <v>-7.1932305738373406E-2</v>
      </c>
      <c r="Z67" s="14">
        <f t="shared" si="4"/>
        <v>-0.35534915120626775</v>
      </c>
      <c r="AA67" s="14">
        <f t="shared" si="4"/>
        <v>0.61514459770056662</v>
      </c>
      <c r="AB67" s="14">
        <f t="shared" si="4"/>
        <v>-0.17222139964224331</v>
      </c>
      <c r="AC67" s="14">
        <f t="shared" si="4"/>
        <v>0.2294365400704115</v>
      </c>
    </row>
    <row r="68" spans="4:29" x14ac:dyDescent="0.25">
      <c r="D68" s="5" t="s">
        <v>63</v>
      </c>
      <c r="E68" s="5" t="s">
        <v>64</v>
      </c>
      <c r="F68" s="12" t="s">
        <v>13</v>
      </c>
      <c r="G68" s="13">
        <f t="shared" ref="G68:G80" si="5">H5/$G5</f>
        <v>10.700952590582441</v>
      </c>
      <c r="H68" s="14">
        <f t="shared" si="3"/>
        <v>0</v>
      </c>
      <c r="I68" s="14">
        <f t="shared" ref="I68:AC68" si="6">(I49-H49)/H49</f>
        <v>0.13665863711527476</v>
      </c>
      <c r="J68" s="14">
        <f t="shared" si="6"/>
        <v>1.5725129984221587E-2</v>
      </c>
      <c r="K68" s="14">
        <f t="shared" si="6"/>
        <v>-8.6819685529104407E-2</v>
      </c>
      <c r="L68" s="14">
        <f t="shared" si="6"/>
        <v>9.7103683347132021E-3</v>
      </c>
      <c r="M68" s="14">
        <f t="shared" si="6"/>
        <v>0.11984965431325109</v>
      </c>
      <c r="N68" s="14">
        <f t="shared" si="6"/>
        <v>2.8317385886793462E-2</v>
      </c>
      <c r="O68" s="14">
        <f t="shared" si="6"/>
        <v>-1.1553174355416699E-3</v>
      </c>
      <c r="P68" s="14">
        <f t="shared" si="6"/>
        <v>1.0758218710556744E-2</v>
      </c>
      <c r="Q68" s="14">
        <f t="shared" si="6"/>
        <v>-4.3452643342280745E-2</v>
      </c>
      <c r="R68" s="14">
        <f t="shared" si="6"/>
        <v>-2.4160732907283565E-2</v>
      </c>
      <c r="S68" s="14">
        <f t="shared" si="6"/>
        <v>4.9049880689650709E-2</v>
      </c>
      <c r="T68" s="14">
        <f t="shared" si="6"/>
        <v>1.5394549176391775E-2</v>
      </c>
      <c r="U68" s="14">
        <f t="shared" si="6"/>
        <v>-2.9320319682633055E-2</v>
      </c>
      <c r="V68" s="14">
        <f t="shared" si="6"/>
        <v>-1.0725143499295854E-2</v>
      </c>
      <c r="W68" s="14">
        <f t="shared" si="6"/>
        <v>8.0445272492846012E-2</v>
      </c>
      <c r="X68" s="14">
        <f t="shared" si="6"/>
        <v>-5.9494730531672049E-2</v>
      </c>
      <c r="Y68" s="14">
        <f t="shared" si="6"/>
        <v>-1.3892451098724003E-2</v>
      </c>
      <c r="Z68" s="14">
        <f t="shared" si="6"/>
        <v>5.3458497299246647E-3</v>
      </c>
      <c r="AA68" s="14">
        <f t="shared" si="6"/>
        <v>3.8384247304799675E-2</v>
      </c>
      <c r="AB68" s="14">
        <f t="shared" si="6"/>
        <v>-4.9549996337561783E-2</v>
      </c>
      <c r="AC68" s="14">
        <f t="shared" si="6"/>
        <v>4.429327865098856E-2</v>
      </c>
    </row>
    <row r="69" spans="4:29" x14ac:dyDescent="0.25">
      <c r="D69" s="5" t="s">
        <v>65</v>
      </c>
      <c r="E69" s="5" t="s">
        <v>66</v>
      </c>
      <c r="F69" s="12" t="s">
        <v>17</v>
      </c>
      <c r="G69" s="13">
        <f t="shared" si="5"/>
        <v>7.0126068930733023</v>
      </c>
      <c r="H69" s="14">
        <f t="shared" si="3"/>
        <v>0</v>
      </c>
      <c r="I69" s="14">
        <f t="shared" ref="I69:AC69" si="7">(I50-H50)/H50</f>
        <v>0.18881889944047611</v>
      </c>
      <c r="J69" s="14">
        <f t="shared" si="7"/>
        <v>1.3285618160782308E-2</v>
      </c>
      <c r="K69" s="14">
        <f t="shared" si="7"/>
        <v>-2.6760442900714814E-2</v>
      </c>
      <c r="L69" s="14">
        <f t="shared" si="7"/>
        <v>-2.4567267347389735E-2</v>
      </c>
      <c r="M69" s="14">
        <f t="shared" si="7"/>
        <v>4.799292158475179E-2</v>
      </c>
      <c r="N69" s="14">
        <f t="shared" si="7"/>
        <v>1.8901281968017509E-2</v>
      </c>
      <c r="O69" s="14">
        <f t="shared" si="7"/>
        <v>7.9226206077029349E-3</v>
      </c>
      <c r="P69" s="14">
        <f t="shared" si="7"/>
        <v>1.3538786040655592E-2</v>
      </c>
      <c r="Q69" s="14">
        <f t="shared" si="7"/>
        <v>-1.5531816989234525E-2</v>
      </c>
      <c r="R69" s="14">
        <f t="shared" si="7"/>
        <v>-2.8567063331901815E-2</v>
      </c>
      <c r="S69" s="14">
        <f t="shared" si="7"/>
        <v>8.5659758185961873E-2</v>
      </c>
      <c r="T69" s="14">
        <f t="shared" si="7"/>
        <v>-3.7696550361369458E-4</v>
      </c>
      <c r="U69" s="14">
        <f t="shared" si="7"/>
        <v>1.8662572623460696E-3</v>
      </c>
      <c r="V69" s="14">
        <f t="shared" si="7"/>
        <v>-3.2204194422923264E-2</v>
      </c>
      <c r="W69" s="14">
        <f t="shared" si="7"/>
        <v>2.1337453244743176E-2</v>
      </c>
      <c r="X69" s="14">
        <f t="shared" si="7"/>
        <v>-5.5859808266315647E-2</v>
      </c>
      <c r="Y69" s="14">
        <f t="shared" si="7"/>
        <v>-4.3225612792072737E-2</v>
      </c>
      <c r="Z69" s="14">
        <f t="shared" si="7"/>
        <v>-6.5543977675352583E-2</v>
      </c>
      <c r="AA69" s="14">
        <f t="shared" si="7"/>
        <v>0.12551934469436699</v>
      </c>
      <c r="AB69" s="14">
        <f t="shared" si="7"/>
        <v>-4.2374133259724368E-2</v>
      </c>
      <c r="AC69" s="14">
        <f t="shared" si="7"/>
        <v>1.2406928706730593E-3</v>
      </c>
    </row>
    <row r="70" spans="4:29" x14ac:dyDescent="0.25">
      <c r="D70" s="5" t="s">
        <v>67</v>
      </c>
      <c r="E70" s="5" t="s">
        <v>68</v>
      </c>
      <c r="F70" s="12" t="s">
        <v>21</v>
      </c>
      <c r="G70" s="13">
        <f t="shared" si="5"/>
        <v>7.0874396070320582</v>
      </c>
      <c r="H70" s="14">
        <f t="shared" si="3"/>
        <v>0</v>
      </c>
      <c r="I70" s="14">
        <f t="shared" ref="I70:AC70" si="8">(I51-H51)/H51</f>
        <v>0.22098339875531561</v>
      </c>
      <c r="J70" s="14">
        <f t="shared" si="8"/>
        <v>-2.2334423700917462E-2</v>
      </c>
      <c r="K70" s="14">
        <f t="shared" si="8"/>
        <v>-5.0621606656395327E-2</v>
      </c>
      <c r="L70" s="14">
        <f t="shared" si="8"/>
        <v>-6.9472171567462535E-2</v>
      </c>
      <c r="M70" s="14">
        <f t="shared" si="8"/>
        <v>0.16468267891471408</v>
      </c>
      <c r="N70" s="14">
        <f t="shared" si="8"/>
        <v>2.5158505472020476E-2</v>
      </c>
      <c r="O70" s="14">
        <f t="shared" si="8"/>
        <v>-8.1073364758400449E-2</v>
      </c>
      <c r="P70" s="14">
        <f t="shared" si="8"/>
        <v>-5.0080311351787995E-5</v>
      </c>
      <c r="Q70" s="14">
        <f t="shared" si="8"/>
        <v>7.4295815226502583E-3</v>
      </c>
      <c r="R70" s="14">
        <f t="shared" si="8"/>
        <v>2.3318980007941095E-2</v>
      </c>
      <c r="S70" s="14">
        <f t="shared" si="8"/>
        <v>0.16214964703097748</v>
      </c>
      <c r="T70" s="14">
        <f t="shared" si="8"/>
        <v>-8.108619155074967E-2</v>
      </c>
      <c r="U70" s="14">
        <f t="shared" si="8"/>
        <v>-6.2577934293945158E-3</v>
      </c>
      <c r="V70" s="14">
        <f t="shared" si="8"/>
        <v>-9.317646768107278E-2</v>
      </c>
      <c r="W70" s="14">
        <f t="shared" si="8"/>
        <v>6.6556873365118716E-2</v>
      </c>
      <c r="X70" s="14">
        <f t="shared" si="8"/>
        <v>3.5883794736739305E-2</v>
      </c>
      <c r="Y70" s="14">
        <f t="shared" si="8"/>
        <v>-4.8719536435936503E-2</v>
      </c>
      <c r="Z70" s="14">
        <f t="shared" si="8"/>
        <v>4.2155819474318734E-2</v>
      </c>
      <c r="AA70" s="14">
        <f t="shared" si="8"/>
        <v>2.8396113025238982E-2</v>
      </c>
      <c r="AB70" s="14">
        <f t="shared" si="8"/>
        <v>-6.690223373213279E-2</v>
      </c>
      <c r="AC70" s="14">
        <f t="shared" si="8"/>
        <v>-1.5152497289238707E-2</v>
      </c>
    </row>
    <row r="71" spans="4:29" x14ac:dyDescent="0.25">
      <c r="D71" s="5" t="s">
        <v>69</v>
      </c>
      <c r="E71" s="5" t="s">
        <v>70</v>
      </c>
      <c r="F71" s="12" t="s">
        <v>25</v>
      </c>
      <c r="G71" s="13">
        <f t="shared" si="5"/>
        <v>10.967334431137724</v>
      </c>
      <c r="H71" s="14">
        <f t="shared" si="3"/>
        <v>0</v>
      </c>
      <c r="I71" s="14">
        <f t="shared" ref="I71:AC71" si="9">(I52-H52)/H52</f>
        <v>4.3234610267817254E-2</v>
      </c>
      <c r="J71" s="14">
        <f t="shared" si="9"/>
        <v>-0.20176493768632633</v>
      </c>
      <c r="K71" s="14">
        <f t="shared" si="9"/>
        <v>0.28843750194758855</v>
      </c>
      <c r="L71" s="14">
        <f t="shared" si="9"/>
        <v>8.4130259495553028E-2</v>
      </c>
      <c r="M71" s="14">
        <f t="shared" si="9"/>
        <v>-3.8469713400969822E-2</v>
      </c>
      <c r="N71" s="14">
        <f t="shared" si="9"/>
        <v>0.11186234253092356</v>
      </c>
      <c r="O71" s="14">
        <f t="shared" si="9"/>
        <v>2.2811805955006034E-2</v>
      </c>
      <c r="P71" s="14">
        <f t="shared" si="9"/>
        <v>-0.20370472437610937</v>
      </c>
      <c r="Q71" s="14">
        <f t="shared" si="9"/>
        <v>-2.1767271733007681E-3</v>
      </c>
      <c r="R71" s="14">
        <f t="shared" si="9"/>
        <v>1.4321807856131087E-2</v>
      </c>
      <c r="S71" s="14">
        <f t="shared" si="9"/>
        <v>0.15951877465282391</v>
      </c>
      <c r="T71" s="14">
        <f t="shared" si="9"/>
        <v>-3.8921914371116924E-2</v>
      </c>
      <c r="U71" s="14">
        <f t="shared" si="9"/>
        <v>-6.4905256790981886E-2</v>
      </c>
      <c r="V71" s="14">
        <f t="shared" si="9"/>
        <v>-4.2173773927941536E-3</v>
      </c>
      <c r="W71" s="14">
        <f t="shared" si="9"/>
        <v>-9.248330554067874E-2</v>
      </c>
      <c r="X71" s="14">
        <f t="shared" si="9"/>
        <v>5.9852005615963842E-2</v>
      </c>
      <c r="Y71" s="14">
        <f t="shared" si="9"/>
        <v>-7.5558086958979795E-2</v>
      </c>
      <c r="Z71" s="14">
        <f t="shared" si="9"/>
        <v>-4.4148557401243516E-2</v>
      </c>
      <c r="AA71" s="14">
        <f t="shared" si="9"/>
        <v>0.1682851781367504</v>
      </c>
      <c r="AB71" s="14">
        <f t="shared" si="9"/>
        <v>-2.4352404061013758E-2</v>
      </c>
      <c r="AC71" s="14">
        <f t="shared" si="9"/>
        <v>-1.1577227357264111E-2</v>
      </c>
    </row>
    <row r="72" spans="4:29" x14ac:dyDescent="0.25">
      <c r="D72" s="5" t="s">
        <v>71</v>
      </c>
      <c r="E72" s="5" t="s">
        <v>72</v>
      </c>
      <c r="F72" s="12" t="s">
        <v>29</v>
      </c>
      <c r="G72" s="13">
        <f t="shared" si="5"/>
        <v>13.917504341578567</v>
      </c>
      <c r="H72" s="14">
        <f t="shared" si="3"/>
        <v>0</v>
      </c>
      <c r="I72" s="14">
        <f t="shared" ref="I72:AC72" si="10">(I53-H53)/H53</f>
        <v>0.18431459003664047</v>
      </c>
      <c r="J72" s="14">
        <f t="shared" si="10"/>
        <v>-0.15369442135609568</v>
      </c>
      <c r="K72" s="14">
        <f t="shared" si="10"/>
        <v>0.10213455702233561</v>
      </c>
      <c r="L72" s="14">
        <f t="shared" si="10"/>
        <v>8.5641748873472902E-3</v>
      </c>
      <c r="M72" s="14">
        <f t="shared" si="10"/>
        <v>8.347054017901831E-2</v>
      </c>
      <c r="N72" s="14">
        <f t="shared" si="10"/>
        <v>-2.8021534200125639E-2</v>
      </c>
      <c r="O72" s="14">
        <f t="shared" si="10"/>
        <v>4.7776669608739074E-2</v>
      </c>
      <c r="P72" s="14">
        <f t="shared" si="10"/>
        <v>-7.7729592187272045E-2</v>
      </c>
      <c r="Q72" s="14">
        <f t="shared" si="10"/>
        <v>-8.7538822800016028E-2</v>
      </c>
      <c r="R72" s="14">
        <f t="shared" si="10"/>
        <v>1.1780478811037018E-2</v>
      </c>
      <c r="S72" s="14">
        <f t="shared" si="10"/>
        <v>0.11446832019595575</v>
      </c>
      <c r="T72" s="14">
        <f t="shared" si="10"/>
        <v>-2.8729654484091295E-2</v>
      </c>
      <c r="U72" s="14">
        <f t="shared" si="10"/>
        <v>-7.8046812675432023E-2</v>
      </c>
      <c r="V72" s="14">
        <f t="shared" si="10"/>
        <v>1.1711107428192645E-2</v>
      </c>
      <c r="W72" s="14">
        <f t="shared" si="10"/>
        <v>4.7117128029711672E-2</v>
      </c>
      <c r="X72" s="14">
        <f t="shared" si="10"/>
        <v>-8.3183838986932296E-3</v>
      </c>
      <c r="Y72" s="14">
        <f t="shared" si="10"/>
        <v>-0.13756714093077599</v>
      </c>
      <c r="Z72" s="14">
        <f t="shared" si="10"/>
        <v>4.6453403489613236E-2</v>
      </c>
      <c r="AA72" s="14">
        <f t="shared" si="10"/>
        <v>5.5740572816400755E-2</v>
      </c>
      <c r="AB72" s="14">
        <f t="shared" si="10"/>
        <v>-0.11090368505373661</v>
      </c>
      <c r="AC72" s="14">
        <f t="shared" si="10"/>
        <v>0.12221131328548275</v>
      </c>
    </row>
    <row r="73" spans="4:29" x14ac:dyDescent="0.25">
      <c r="D73" s="5" t="s">
        <v>73</v>
      </c>
      <c r="E73" s="5" t="s">
        <v>74</v>
      </c>
      <c r="F73" s="12" t="s">
        <v>33</v>
      </c>
      <c r="G73" s="13">
        <f t="shared" si="5"/>
        <v>16.430883033863164</v>
      </c>
      <c r="H73" s="14">
        <f t="shared" si="3"/>
        <v>0</v>
      </c>
      <c r="I73" s="14">
        <f t="shared" ref="I73:AC73" si="11">(I54-H54)/H54</f>
        <v>-5.2907378314457375E-2</v>
      </c>
      <c r="J73" s="14">
        <f t="shared" si="11"/>
        <v>-0.13566263895341718</v>
      </c>
      <c r="K73" s="14">
        <f t="shared" si="11"/>
        <v>0.27411162903479369</v>
      </c>
      <c r="L73" s="14">
        <f t="shared" si="11"/>
        <v>-3.1683926718979523E-2</v>
      </c>
      <c r="M73" s="14">
        <f t="shared" si="11"/>
        <v>-0.14109476449796504</v>
      </c>
      <c r="N73" s="14">
        <f t="shared" si="11"/>
        <v>0.22993259461623528</v>
      </c>
      <c r="O73" s="14">
        <f t="shared" si="11"/>
        <v>1.8220723681045183E-2</v>
      </c>
      <c r="P73" s="14">
        <f t="shared" si="11"/>
        <v>-0.14250518056464812</v>
      </c>
      <c r="Q73" s="14">
        <f t="shared" si="11"/>
        <v>-6.4847157387424595E-2</v>
      </c>
      <c r="R73" s="14">
        <f t="shared" si="11"/>
        <v>8.8531189830720558E-2</v>
      </c>
      <c r="S73" s="14">
        <f t="shared" si="11"/>
        <v>8.1485779037409334E-2</v>
      </c>
      <c r="T73" s="14">
        <f t="shared" si="11"/>
        <v>-0.10942832072206925</v>
      </c>
      <c r="U73" s="14">
        <f t="shared" si="11"/>
        <v>7.7177899252858007E-2</v>
      </c>
      <c r="V73" s="14">
        <f t="shared" si="11"/>
        <v>-5.8766952717393045E-2</v>
      </c>
      <c r="W73" s="14">
        <f t="shared" si="11"/>
        <v>-7.1020611170978604E-2</v>
      </c>
      <c r="X73" s="14">
        <f t="shared" si="11"/>
        <v>0.12235540390476511</v>
      </c>
      <c r="Y73" s="14">
        <f t="shared" si="11"/>
        <v>-6.1984321349018212E-2</v>
      </c>
      <c r="Z73" s="14">
        <f t="shared" si="11"/>
        <v>-0.11078511472274701</v>
      </c>
      <c r="AA73" s="14">
        <f t="shared" si="11"/>
        <v>0.20377800647158675</v>
      </c>
      <c r="AB73" s="14">
        <f t="shared" si="11"/>
        <v>-4.0137729489740086E-2</v>
      </c>
      <c r="AC73" s="14">
        <f t="shared" si="11"/>
        <v>-1.5872792119943045E-2</v>
      </c>
    </row>
    <row r="74" spans="4:29" x14ac:dyDescent="0.25">
      <c r="D74" s="5" t="s">
        <v>75</v>
      </c>
      <c r="E74" s="5" t="s">
        <v>76</v>
      </c>
      <c r="F74" s="12" t="s">
        <v>37</v>
      </c>
      <c r="G74" s="13">
        <f t="shared" si="5"/>
        <v>14.32164548603094</v>
      </c>
      <c r="H74" s="14">
        <f t="shared" si="3"/>
        <v>0</v>
      </c>
      <c r="I74" s="14">
        <f t="shared" ref="I74:AC74" si="12">(I55-H55)/H55</f>
        <v>1.1656614970927794E-2</v>
      </c>
      <c r="J74" s="14">
        <f t="shared" si="12"/>
        <v>-0.14604084278978988</v>
      </c>
      <c r="K74" s="14">
        <f t="shared" si="12"/>
        <v>0.21648153627951605</v>
      </c>
      <c r="L74" s="14">
        <f t="shared" si="12"/>
        <v>-1.7566097195285308E-2</v>
      </c>
      <c r="M74" s="14">
        <f t="shared" si="12"/>
        <v>-9.31925161899783E-2</v>
      </c>
      <c r="N74" s="14">
        <f t="shared" si="12"/>
        <v>5.7927692921145739E-2</v>
      </c>
      <c r="O74" s="14">
        <f t="shared" si="12"/>
        <v>8.6007893894231302E-2</v>
      </c>
      <c r="P74" s="14">
        <f t="shared" si="12"/>
        <v>-4.438210168246317E-2</v>
      </c>
      <c r="Q74" s="14">
        <f t="shared" si="12"/>
        <v>-6.7220268433834385E-2</v>
      </c>
      <c r="R74" s="14">
        <f t="shared" si="12"/>
        <v>8.5898181234153437E-2</v>
      </c>
      <c r="S74" s="14">
        <f t="shared" si="12"/>
        <v>3.9935490482237566E-2</v>
      </c>
      <c r="T74" s="14">
        <f t="shared" si="12"/>
        <v>-0.11620611661115107</v>
      </c>
      <c r="U74" s="14">
        <f t="shared" si="12"/>
        <v>9.2370874843013928E-2</v>
      </c>
      <c r="V74" s="14">
        <f t="shared" si="12"/>
        <v>-2.353481361639944E-2</v>
      </c>
      <c r="W74" s="14">
        <f t="shared" si="12"/>
        <v>-6.3509777557729838E-2</v>
      </c>
      <c r="X74" s="14">
        <f t="shared" si="12"/>
        <v>9.6437651361698032E-2</v>
      </c>
      <c r="Y74" s="14">
        <f t="shared" si="12"/>
        <v>-6.9583601734836104E-2</v>
      </c>
      <c r="Z74" s="14">
        <f t="shared" si="12"/>
        <v>-5.5410406620639258E-2</v>
      </c>
      <c r="AA74" s="14">
        <f t="shared" si="12"/>
        <v>7.5193650478467669E-2</v>
      </c>
      <c r="AB74" s="14">
        <f t="shared" si="12"/>
        <v>3.4331845701496166E-2</v>
      </c>
      <c r="AC74" s="14">
        <f t="shared" si="12"/>
        <v>-7.445057868485612E-2</v>
      </c>
    </row>
    <row r="75" spans="4:29" x14ac:dyDescent="0.25">
      <c r="D75" s="5" t="s">
        <v>77</v>
      </c>
      <c r="E75" s="5" t="s">
        <v>78</v>
      </c>
      <c r="F75" s="12" t="s">
        <v>41</v>
      </c>
      <c r="G75" s="13">
        <f t="shared" si="5"/>
        <v>13.635988575631281</v>
      </c>
      <c r="H75" s="14">
        <f t="shared" si="3"/>
        <v>0</v>
      </c>
      <c r="I75" s="14">
        <f t="shared" ref="I75:AC75" si="13">(I56-H56)/H56</f>
        <v>-1.4459885575926031E-2</v>
      </c>
      <c r="J75" s="14">
        <f t="shared" si="13"/>
        <v>-5.4628250396313019E-3</v>
      </c>
      <c r="K75" s="14">
        <f t="shared" si="13"/>
        <v>1.1642164366186782E-2</v>
      </c>
      <c r="L75" s="14">
        <f t="shared" si="13"/>
        <v>-1.1434913274931338E-2</v>
      </c>
      <c r="M75" s="14">
        <f t="shared" si="13"/>
        <v>-6.9204121532073721E-3</v>
      </c>
      <c r="N75" s="14">
        <f t="shared" si="13"/>
        <v>2.8616584447096596E-2</v>
      </c>
      <c r="O75" s="14">
        <f t="shared" si="13"/>
        <v>-6.5613172584405494E-2</v>
      </c>
      <c r="P75" s="14">
        <f t="shared" si="13"/>
        <v>-8.2076684508701849E-4</v>
      </c>
      <c r="Q75" s="14">
        <f t="shared" si="13"/>
        <v>3.4049852255395911E-2</v>
      </c>
      <c r="R75" s="14">
        <f t="shared" si="13"/>
        <v>4.3927528648324346E-3</v>
      </c>
      <c r="S75" s="14">
        <f t="shared" si="13"/>
        <v>-9.7367171319879299E-3</v>
      </c>
      <c r="T75" s="14">
        <f t="shared" si="13"/>
        <v>7.1542210499712049E-5</v>
      </c>
      <c r="U75" s="14">
        <f t="shared" si="13"/>
        <v>4.075914899374445E-2</v>
      </c>
      <c r="V75" s="14">
        <f t="shared" si="13"/>
        <v>-3.0005271993762472E-2</v>
      </c>
      <c r="W75" s="14">
        <f t="shared" si="13"/>
        <v>-3.1007890347319992E-2</v>
      </c>
      <c r="X75" s="14">
        <f t="shared" si="13"/>
        <v>3.4622974710008705E-2</v>
      </c>
      <c r="Y75" s="14">
        <f t="shared" si="13"/>
        <v>8.2434436531354999E-4</v>
      </c>
      <c r="Z75" s="14">
        <f t="shared" si="13"/>
        <v>-6.9392036510027316E-2</v>
      </c>
      <c r="AA75" s="14">
        <f t="shared" si="13"/>
        <v>3.2670159739465132E-2</v>
      </c>
      <c r="AB75" s="14">
        <f t="shared" si="13"/>
        <v>3.0105962944819303E-2</v>
      </c>
      <c r="AC75" s="14">
        <f t="shared" si="13"/>
        <v>-3.8693991524155064E-2</v>
      </c>
    </row>
    <row r="76" spans="4:29" x14ac:dyDescent="0.25">
      <c r="D76" s="5" t="s">
        <v>79</v>
      </c>
      <c r="E76" s="5" t="s">
        <v>80</v>
      </c>
      <c r="F76" s="12" t="s">
        <v>45</v>
      </c>
      <c r="G76" s="13">
        <f t="shared" si="5"/>
        <v>9.8881892355951795</v>
      </c>
      <c r="H76" s="14">
        <f t="shared" si="3"/>
        <v>0</v>
      </c>
      <c r="I76" s="14">
        <f t="shared" ref="I76:AC76" si="14">(I57-H57)/H57</f>
        <v>5.2664386883128224E-2</v>
      </c>
      <c r="J76" s="14">
        <f t="shared" si="14"/>
        <v>-2.8359995393784043E-2</v>
      </c>
      <c r="K76" s="14">
        <f t="shared" si="14"/>
        <v>4.9941496074032601E-2</v>
      </c>
      <c r="L76" s="14">
        <f t="shared" si="14"/>
        <v>6.6386720344305591E-3</v>
      </c>
      <c r="M76" s="14">
        <f t="shared" si="14"/>
        <v>-9.0070967061502707E-2</v>
      </c>
      <c r="N76" s="14">
        <f t="shared" si="14"/>
        <v>6.9067735437972178E-2</v>
      </c>
      <c r="O76" s="14">
        <f t="shared" si="14"/>
        <v>-7.8145348477097226E-2</v>
      </c>
      <c r="P76" s="14">
        <f t="shared" si="14"/>
        <v>6.0416018867755689E-2</v>
      </c>
      <c r="Q76" s="14">
        <f t="shared" si="14"/>
        <v>7.5418702288353847E-3</v>
      </c>
      <c r="R76" s="14">
        <f t="shared" si="14"/>
        <v>-6.7812050728715281E-2</v>
      </c>
      <c r="S76" s="14">
        <f t="shared" si="14"/>
        <v>5.5742332726442627E-3</v>
      </c>
      <c r="T76" s="14">
        <f t="shared" si="14"/>
        <v>5.0702450565115138E-2</v>
      </c>
      <c r="U76" s="14">
        <f t="shared" si="14"/>
        <v>3.9019717586871998E-2</v>
      </c>
      <c r="V76" s="14">
        <f t="shared" si="14"/>
        <v>-3.2434621495981815E-2</v>
      </c>
      <c r="W76" s="14">
        <f t="shared" si="14"/>
        <v>2.3569402259189392E-2</v>
      </c>
      <c r="X76" s="14">
        <f t="shared" si="14"/>
        <v>-1.4768447092333051E-2</v>
      </c>
      <c r="Y76" s="14">
        <f t="shared" si="14"/>
        <v>-1.4413892372303453E-2</v>
      </c>
      <c r="Z76" s="14">
        <f t="shared" si="14"/>
        <v>-0.1335292389511312</v>
      </c>
      <c r="AA76" s="14">
        <f t="shared" si="14"/>
        <v>0.10718295513999668</v>
      </c>
      <c r="AB76" s="14">
        <f t="shared" si="14"/>
        <v>2.1096638739039678E-2</v>
      </c>
      <c r="AC76" s="14">
        <f t="shared" si="14"/>
        <v>-1.6681094908624912E-2</v>
      </c>
    </row>
    <row r="77" spans="4:29" x14ac:dyDescent="0.25">
      <c r="D77" s="5" t="s">
        <v>81</v>
      </c>
      <c r="E77" s="5" t="s">
        <v>82</v>
      </c>
      <c r="F77" s="12" t="s">
        <v>49</v>
      </c>
      <c r="G77" s="13">
        <f t="shared" si="5"/>
        <v>11.724514773885101</v>
      </c>
      <c r="H77" s="14">
        <f t="shared" si="3"/>
        <v>0</v>
      </c>
      <c r="I77" s="14">
        <f t="shared" ref="I77:AC77" si="15">(I58-H58)/H58</f>
        <v>8.9052585479152291E-2</v>
      </c>
      <c r="J77" s="14">
        <f t="shared" si="15"/>
        <v>8.8735343115977305E-2</v>
      </c>
      <c r="K77" s="14">
        <f t="shared" si="15"/>
        <v>-4.9033690619075414E-2</v>
      </c>
      <c r="L77" s="14">
        <f t="shared" si="15"/>
        <v>2.2473231444184939E-2</v>
      </c>
      <c r="M77" s="14">
        <f t="shared" si="15"/>
        <v>-3.0513351857483429E-2</v>
      </c>
      <c r="N77" s="14">
        <f t="shared" si="15"/>
        <v>-7.8003710480822441E-2</v>
      </c>
      <c r="O77" s="14">
        <f t="shared" si="15"/>
        <v>2.9679619896072061E-2</v>
      </c>
      <c r="P77" s="14">
        <f t="shared" si="15"/>
        <v>8.3838063583656613E-2</v>
      </c>
      <c r="Q77" s="14">
        <f t="shared" si="15"/>
        <v>-6.2813811824177085E-2</v>
      </c>
      <c r="R77" s="14">
        <f t="shared" si="15"/>
        <v>2.2531025764963228E-2</v>
      </c>
      <c r="S77" s="14">
        <f t="shared" si="15"/>
        <v>-8.4355292100726134E-2</v>
      </c>
      <c r="T77" s="14">
        <f t="shared" si="15"/>
        <v>5.7430580991282357E-2</v>
      </c>
      <c r="U77" s="14">
        <f t="shared" si="15"/>
        <v>-1.1944316388729294E-2</v>
      </c>
      <c r="V77" s="14">
        <f t="shared" si="15"/>
        <v>8.4641725161585191E-2</v>
      </c>
      <c r="W77" s="14">
        <f t="shared" si="15"/>
        <v>8.8200967748969445E-4</v>
      </c>
      <c r="X77" s="14">
        <f t="shared" si="15"/>
        <v>-6.3326052497821986E-2</v>
      </c>
      <c r="Y77" s="14">
        <f t="shared" si="15"/>
        <v>8.9961245132384477E-3</v>
      </c>
      <c r="Z77" s="14">
        <f t="shared" si="15"/>
        <v>-0.11662665118681931</v>
      </c>
      <c r="AA77" s="14">
        <f t="shared" si="15"/>
        <v>4.7625274171827561E-2</v>
      </c>
      <c r="AB77" s="14">
        <f t="shared" si="15"/>
        <v>-9.1386777984278872E-4</v>
      </c>
      <c r="AC77" s="14">
        <f t="shared" si="15"/>
        <v>8.1402696978907674E-2</v>
      </c>
    </row>
    <row r="78" spans="4:29" x14ac:dyDescent="0.25">
      <c r="D78" s="5" t="s">
        <v>83</v>
      </c>
      <c r="E78" s="5" t="s">
        <v>84</v>
      </c>
      <c r="F78" s="12" t="s">
        <v>53</v>
      </c>
      <c r="G78" s="13">
        <f t="shared" si="5"/>
        <v>14.802683391479015</v>
      </c>
      <c r="H78" s="14">
        <f t="shared" si="3"/>
        <v>0</v>
      </c>
      <c r="I78" s="14">
        <f t="shared" ref="I78:AC78" si="16">(I59-H59)/H59</f>
        <v>-0.16067561923934406</v>
      </c>
      <c r="J78" s="14">
        <f t="shared" si="16"/>
        <v>-4.6476140813418842E-3</v>
      </c>
      <c r="K78" s="14">
        <f t="shared" si="16"/>
        <v>5.6182375321936324E-2</v>
      </c>
      <c r="L78" s="14">
        <f t="shared" si="16"/>
        <v>2.0771850293555934E-2</v>
      </c>
      <c r="M78" s="14">
        <f t="shared" si="16"/>
        <v>-1.1822181584956752E-2</v>
      </c>
      <c r="N78" s="14">
        <f t="shared" si="16"/>
        <v>-7.1401615192440579E-2</v>
      </c>
      <c r="O78" s="14">
        <f t="shared" si="16"/>
        <v>2.4069314790533699E-2</v>
      </c>
      <c r="P78" s="14">
        <f t="shared" si="16"/>
        <v>7.2875308837947864E-2</v>
      </c>
      <c r="Q78" s="14">
        <f t="shared" si="16"/>
        <v>2.8436750841628377E-3</v>
      </c>
      <c r="R78" s="14">
        <f t="shared" si="16"/>
        <v>-1.6147043860180322E-3</v>
      </c>
      <c r="S78" s="14">
        <f t="shared" si="16"/>
        <v>-3.9202178570391835E-2</v>
      </c>
      <c r="T78" s="14">
        <f t="shared" si="16"/>
        <v>-2.1063613079738641E-2</v>
      </c>
      <c r="U78" s="14">
        <f t="shared" si="16"/>
        <v>6.3993464757081897E-2</v>
      </c>
      <c r="V78" s="14">
        <f t="shared" si="16"/>
        <v>1.8222613902789276E-2</v>
      </c>
      <c r="W78" s="14">
        <f t="shared" si="16"/>
        <v>-4.8989492506862173E-2</v>
      </c>
      <c r="X78" s="14">
        <f t="shared" si="16"/>
        <v>4.8796027134551986E-2</v>
      </c>
      <c r="Y78" s="14">
        <f t="shared" si="16"/>
        <v>-8.5807625968805756E-2</v>
      </c>
      <c r="Z78" s="14">
        <f t="shared" si="16"/>
        <v>-3.1791754713883721E-2</v>
      </c>
      <c r="AA78" s="14">
        <f t="shared" si="16"/>
        <v>6.5977170329590648E-2</v>
      </c>
      <c r="AB78" s="14">
        <f t="shared" si="16"/>
        <v>-1.14716948577525E-2</v>
      </c>
      <c r="AC78" s="14">
        <f t="shared" si="16"/>
        <v>7.8667393569511093E-2</v>
      </c>
    </row>
    <row r="79" spans="4:29" x14ac:dyDescent="0.25">
      <c r="D79" s="5" t="s">
        <v>85</v>
      </c>
      <c r="E79" s="5" t="s">
        <v>86</v>
      </c>
      <c r="F79" s="12" t="s">
        <v>57</v>
      </c>
      <c r="G79" s="13">
        <f t="shared" si="5"/>
        <v>20.29888830583171</v>
      </c>
      <c r="H79" s="14">
        <f t="shared" si="3"/>
        <v>0</v>
      </c>
      <c r="I79" s="14">
        <f t="shared" ref="I79:AC79" si="17">(I60-H60)/H60</f>
        <v>-0.22195265380290449</v>
      </c>
      <c r="J79" s="14">
        <f t="shared" si="17"/>
        <v>-8.2803403864812289E-2</v>
      </c>
      <c r="K79" s="14">
        <f t="shared" si="17"/>
        <v>0.26210328077390921</v>
      </c>
      <c r="L79" s="14">
        <f t="shared" si="17"/>
        <v>-7.3729454637936648E-2</v>
      </c>
      <c r="M79" s="14">
        <f t="shared" si="17"/>
        <v>1.0959982992081325E-2</v>
      </c>
      <c r="N79" s="14">
        <f t="shared" si="17"/>
        <v>-1.7241687803211943E-2</v>
      </c>
      <c r="O79" s="14">
        <f t="shared" si="17"/>
        <v>6.4160305955017094E-2</v>
      </c>
      <c r="P79" s="14">
        <f t="shared" si="17"/>
        <v>-9.0928401891571795E-2</v>
      </c>
      <c r="Q79" s="14">
        <f t="shared" si="17"/>
        <v>6.4941262048097401E-2</v>
      </c>
      <c r="R79" s="14">
        <f t="shared" si="17"/>
        <v>-6.5739630461476975E-2</v>
      </c>
      <c r="S79" s="14">
        <f t="shared" si="17"/>
        <v>3.978109997172323E-2</v>
      </c>
      <c r="T79" s="14">
        <f t="shared" si="17"/>
        <v>9.2589840345391888E-3</v>
      </c>
      <c r="U79" s="14">
        <f t="shared" si="17"/>
        <v>6.0285095183798432E-2</v>
      </c>
      <c r="V79" s="14">
        <f t="shared" si="17"/>
        <v>-8.3400400452223036E-2</v>
      </c>
      <c r="W79" s="14">
        <f t="shared" si="17"/>
        <v>4.1069701102352954E-3</v>
      </c>
      <c r="X79" s="14">
        <f t="shared" si="17"/>
        <v>2.1379895566102595E-2</v>
      </c>
      <c r="Y79" s="14">
        <f t="shared" si="17"/>
        <v>-7.7747414720797936E-2</v>
      </c>
      <c r="Z79" s="14">
        <f t="shared" si="17"/>
        <v>-8.3796539524108732E-2</v>
      </c>
      <c r="AA79" s="14">
        <f t="shared" si="17"/>
        <v>0.22362491359325909</v>
      </c>
      <c r="AB79" s="14">
        <f t="shared" si="17"/>
        <v>-9.5016983164557617E-2</v>
      </c>
      <c r="AC79" s="14">
        <f t="shared" si="17"/>
        <v>7.345318805113206E-2</v>
      </c>
    </row>
    <row r="80" spans="4:29" x14ac:dyDescent="0.25">
      <c r="D80" s="5" t="s">
        <v>87</v>
      </c>
      <c r="E80" s="5" t="s">
        <v>88</v>
      </c>
      <c r="F80" s="12" t="s">
        <v>61</v>
      </c>
      <c r="G80" s="13">
        <f t="shared" si="5"/>
        <v>14.486614932576295</v>
      </c>
      <c r="H80" s="14">
        <f t="shared" si="3"/>
        <v>0</v>
      </c>
      <c r="I80" s="14">
        <f t="shared" ref="I80:AC80" si="18">(I61-H61)/H61</f>
        <v>-0.10337606652451878</v>
      </c>
      <c r="J80" s="14">
        <f t="shared" si="18"/>
        <v>-7.0846097364478278E-2</v>
      </c>
      <c r="K80" s="14">
        <f t="shared" si="18"/>
        <v>0.19491553189289026</v>
      </c>
      <c r="L80" s="14">
        <f t="shared" si="18"/>
        <v>-4.5443051616250577E-2</v>
      </c>
      <c r="M80" s="14">
        <f t="shared" si="18"/>
        <v>5.8957010540880393E-2</v>
      </c>
      <c r="N80" s="14">
        <f t="shared" si="18"/>
        <v>-7.2214636843324589E-2</v>
      </c>
      <c r="O80" s="14">
        <f t="shared" si="18"/>
        <v>5.3925482798666512E-3</v>
      </c>
      <c r="P80" s="14">
        <f t="shared" si="18"/>
        <v>3.8405498143520192E-2</v>
      </c>
      <c r="Q80" s="14">
        <f t="shared" si="18"/>
        <v>-3.7962495822890158E-2</v>
      </c>
      <c r="R80" s="14">
        <f t="shared" si="18"/>
        <v>7.4512638942597256E-2</v>
      </c>
      <c r="S80" s="14">
        <f t="shared" si="18"/>
        <v>-6.7449907152065419E-2</v>
      </c>
      <c r="T80" s="14">
        <f t="shared" si="18"/>
        <v>3.0970594927369342E-2</v>
      </c>
      <c r="U80" s="14">
        <f t="shared" si="18"/>
        <v>5.419980694042812E-2</v>
      </c>
      <c r="V80" s="14">
        <f t="shared" si="18"/>
        <v>-6.9695055637054693E-2</v>
      </c>
      <c r="W80" s="14">
        <f t="shared" si="18"/>
        <v>-1.6841653110815029E-2</v>
      </c>
      <c r="X80" s="14">
        <f t="shared" si="18"/>
        <v>4.9981922541979702E-2</v>
      </c>
      <c r="Y80" s="14">
        <f t="shared" si="18"/>
        <v>-0.12195376064989108</v>
      </c>
      <c r="Z80" s="14">
        <f t="shared" si="18"/>
        <v>-3.3937198689340457E-3</v>
      </c>
      <c r="AA80" s="14">
        <f t="shared" si="18"/>
        <v>9.583886671213955E-2</v>
      </c>
      <c r="AB80" s="14">
        <f t="shared" si="18"/>
        <v>-7.1887373031919277E-2</v>
      </c>
      <c r="AC80" s="14">
        <f t="shared" si="18"/>
        <v>0.15936067774814425</v>
      </c>
    </row>
    <row r="83" spans="4:4" x14ac:dyDescent="0.25">
      <c r="D83" s="9" t="s">
        <v>115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kraje_ČR_1992-2013</vt:lpstr>
      <vt:lpstr>Databaze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Langr</dc:creator>
  <cp:lastModifiedBy>Jan Langr</cp:lastModifiedBy>
  <dcterms:created xsi:type="dcterms:W3CDTF">2015-11-09T15:41:14Z</dcterms:created>
  <dcterms:modified xsi:type="dcterms:W3CDTF">2015-12-01T10:44:37Z</dcterms:modified>
</cp:coreProperties>
</file>